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uragesreg.sharepoint.com/sites/Bendras/Shared Documents/TRPT REGISTRAI/TS Kolegijos sprendimai/2023/"/>
    </mc:Choice>
  </mc:AlternateContent>
  <xr:revisionPtr revIDLastSave="27" documentId="8_{9635F97F-5F6F-42BF-B17E-C25CA6A235D4}" xr6:coauthVersionLast="47" xr6:coauthVersionMax="47" xr10:uidLastSave="{C7C8AF05-E558-4B92-A60D-2729A712E1A1}"/>
  <bookViews>
    <workbookView xWindow="-110" yWindow="-110" windowWidth="19420" windowHeight="10300" xr2:uid="{00000000-000D-0000-FFFF-FFFF00000000}"/>
  </bookViews>
  <sheets>
    <sheet name="2016-12-1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M24" i="1"/>
  <c r="G24" i="1"/>
  <c r="E21" i="1"/>
  <c r="E22" i="1"/>
  <c r="E23" i="1"/>
  <c r="E20" i="1"/>
  <c r="F24" i="1" l="1"/>
</calcChain>
</file>

<file path=xl/sharedStrings.xml><?xml version="1.0" encoding="utf-8"?>
<sst xmlns="http://schemas.openxmlformats.org/spreadsheetml/2006/main" count="67" uniqueCount="52">
  <si>
    <t/>
  </si>
  <si>
    <t>Lietuvos Respublikos kultūros ministerija</t>
  </si>
  <si>
    <t>(ministerijos (-ų), pagal kompetenciją atsakingos (-ų) už iš Europos Sąjungos (toliau – ES) struktūrinių fondų lėšų bendrai finansuojamą (-us) ūkio sektorių (-ius), pavadinimas)</t>
  </si>
  <si>
    <t>05.4.1-CPVA-R-302 Aktualizuoti savivaldybių kultūros paveldo objektus</t>
  </si>
  <si>
    <t>(2014–2020 m. ES fondų investicijų veiksmų programos įgyvendinimo priemonės kodas ir pavadinimas)</t>
  </si>
  <si>
    <t>2016-12-14</t>
  </si>
  <si>
    <t>Nr.</t>
  </si>
  <si>
    <t>05.4.1-CPVA-R-302-71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</si>
  <si>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</si>
  <si>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</si>
  <si>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</si>
  <si>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</si>
  <si>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</si>
  <si>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</si>
  <si>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</si>
  <si>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</si>
  <si>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</si>
  <si>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</si>
  <si>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</si>
  <si>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</si>
  <si>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</si>
  <si>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</si>
  <si>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</si>
  <si>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</si>
  <si>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</si>
  <si>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</si>
  <si>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</si>
  <si>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</si>
  <si>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</si>
  <si>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</si>
  <si>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</si>
  <si>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</si>
  <si>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</si>
  <si>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</si>
  <si>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</si>
  <si>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</si>
  <si>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</si>
  <si>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Jurbarko rajono savivaldybės administracija</t>
  </si>
  <si>
    <t>Mažosios Lietuvos Jurbarko krašto kultūros centro aktualizavimas</t>
  </si>
  <si>
    <t>2.</t>
  </si>
  <si>
    <t>Pagėgių savivaldybės administracija</t>
  </si>
  <si>
    <t>Buvusio Kristijono Donelaičio gimnazijos pastato Vilniaus g. 46, Pagėgiai, aktų salės ir vidaus laiptų paveldosaugos vertingųjų savybių sutvarkymas</t>
  </si>
  <si>
    <t>3.</t>
  </si>
  <si>
    <t>Šilalės rajono savivaldybės administracija</t>
  </si>
  <si>
    <t>Požerės Kristaus Atsimainymo bažnyčios komplekso aktualizavimas vietos bendruomenės poreikiams</t>
  </si>
  <si>
    <t>4.</t>
  </si>
  <si>
    <t>Tauragės rajono savivaldybės administracija</t>
  </si>
  <si>
    <t>Tauragės pilies rūsio kultūros paveldo savybių išsaugojimas ir pritaikymas bendruomeniniams poreikiams</t>
  </si>
  <si>
    <t>IŠ VISO:</t>
  </si>
  <si>
    <t>Regionui numatytas ES struktūrinių fondų lėšų limitas:</t>
  </si>
  <si>
    <t>IŠ ES STRUKTŪRINIŲ FONDŲ LĖŠŲ SIŪLOMŲ BENDRAI FINANSUOTI TAURAGĖS REGIONO PROJEKTŲ SĄRAŠAS</t>
  </si>
  <si>
    <t>PATVIRTINTA
Tauragės regiono plėtros tarybos 2016 m. gruodžio 14 d.  sprendimu Nr. 51/9S-36 
(Tauragės regiono plėtros tarybos 2023 m. liepos 20  d. sprendimo Nr. TS-16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</si>
</sst>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1">
    <xf numFmtId="0" fontId="1" fillId="0" borderId="0" xfId="0" applyFont="1"/>
    <xf numFmtId="0" fontId="3" fillId="0" borderId="0" xfId="0" applyFont="1"/>
    <xf numFmtId="0" fontId="4" fillId="0" borderId="0" xfId="1" applyFont="1" applyAlignment="1">
      <alignment vertical="top" wrapText="1" readingOrder="1"/>
    </xf>
    <xf numFmtId="0" fontId="6" fillId="0" borderId="0" xfId="1" applyFont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164" fontId="11" fillId="0" borderId="17" xfId="1" applyNumberFormat="1" applyFont="1" applyBorder="1" applyAlignment="1">
      <alignment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0" fontId="3" fillId="0" borderId="4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166" fontId="10" fillId="0" borderId="2" xfId="1" applyNumberFormat="1" applyFont="1" applyBorder="1" applyAlignment="1">
      <alignment horizontal="left" vertical="top" wrapText="1" readingOrder="1"/>
    </xf>
    <xf numFmtId="165" fontId="10" fillId="0" borderId="2" xfId="1" applyNumberFormat="1" applyFont="1" applyBorder="1" applyAlignment="1">
      <alignment horizontal="right" vertical="top" wrapText="1" readingOrder="1"/>
    </xf>
    <xf numFmtId="0" fontId="11" fillId="0" borderId="17" xfId="1" applyFont="1" applyBorder="1" applyAlignment="1">
      <alignment horizontal="right" vertical="top" wrapText="1" readingOrder="1"/>
    </xf>
    <xf numFmtId="0" fontId="3" fillId="0" borderId="18" xfId="1" applyFont="1" applyBorder="1" applyAlignment="1">
      <alignment vertical="top" wrapText="1"/>
    </xf>
    <xf numFmtId="0" fontId="3" fillId="0" borderId="19" xfId="1" applyFont="1" applyBorder="1" applyAlignment="1">
      <alignment vertical="top" wrapText="1"/>
    </xf>
    <xf numFmtId="164" fontId="11" fillId="0" borderId="17" xfId="1" applyNumberFormat="1" applyFont="1" applyBorder="1" applyAlignment="1">
      <alignment vertical="top" wrapText="1" readingOrder="1"/>
    </xf>
    <xf numFmtId="0" fontId="11" fillId="0" borderId="17" xfId="1" applyFont="1" applyBorder="1" applyAlignment="1">
      <alignment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3" fillId="2" borderId="7" xfId="1" applyFont="1" applyFill="1" applyBorder="1" applyAlignment="1">
      <alignment vertical="top" wrapText="1"/>
    </xf>
    <xf numFmtId="0" fontId="3" fillId="2" borderId="14" xfId="1" applyFont="1" applyFill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3" fillId="0" borderId="9" xfId="1" applyFont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3" fillId="0" borderId="16" xfId="1" applyFont="1" applyBorder="1" applyAlignment="1">
      <alignment vertical="top" wrapText="1"/>
    </xf>
    <xf numFmtId="0" fontId="9" fillId="2" borderId="0" xfId="1" applyFont="1" applyFill="1" applyAlignment="1">
      <alignment horizontal="center" vertical="center" wrapText="1" readingOrder="1"/>
    </xf>
    <xf numFmtId="0" fontId="3" fillId="0" borderId="0" xfId="0" applyFont="1"/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3" fillId="0" borderId="12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6" fillId="0" borderId="0" xfId="1" applyFont="1" applyAlignment="1">
      <alignment horizontal="center" vertical="top" wrapText="1" readingOrder="1"/>
    </xf>
    <xf numFmtId="0" fontId="6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vertical="top" wrapText="1" readingOrder="1"/>
    </xf>
    <xf numFmtId="0" fontId="6" fillId="0" borderId="1" xfId="1" applyFont="1" applyBorder="1" applyAlignment="1">
      <alignment horizontal="center" vertical="top" wrapText="1" readingOrder="1"/>
    </xf>
    <xf numFmtId="0" fontId="4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5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center" wrapText="1" readingOrder="1"/>
    </xf>
    <xf numFmtId="0" fontId="5" fillId="0" borderId="0" xfId="1" applyFont="1" applyAlignment="1">
      <alignment horizontal="left" vertical="top" wrapText="1" readingOrder="1"/>
    </xf>
    <xf numFmtId="4" fontId="1" fillId="0" borderId="0" xfId="0" applyNumberFormat="1" applyFont="1"/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8"/>
  <sheetViews>
    <sheetView showGridLines="0" tabSelected="1" topLeftCell="A17" workbookViewId="0">
      <selection activeCell="G26" sqref="G26"/>
    </sheetView>
  </sheetViews>
  <sheetFormatPr defaultRowHeight="14.5" x14ac:dyDescent="0.35"/>
  <cols>
    <col min="1" max="1" width="5.54296875" customWidth="1"/>
    <col min="2" max="2" width="13.7265625" customWidth="1"/>
    <col min="3" max="3" width="6.1796875" customWidth="1"/>
    <col min="4" max="4" width="13" customWidth="1"/>
    <col min="5" max="5" width="0" hidden="1" customWidth="1"/>
    <col min="6" max="6" width="13.1796875" customWidth="1"/>
    <col min="7" max="7" width="12.1796875" customWidth="1"/>
    <col min="8" max="8" width="4.54296875" customWidth="1"/>
    <col min="9" max="9" width="8.453125" customWidth="1"/>
    <col min="10" max="10" width="4.54296875" customWidth="1"/>
    <col min="11" max="11" width="3.81640625" customWidth="1"/>
    <col min="12" max="12" width="4.6328125" customWidth="1"/>
    <col min="13" max="13" width="11.453125" customWidth="1"/>
    <col min="14" max="14" width="3.7265625" customWidth="1"/>
    <col min="15" max="15" width="8.26953125" customWidth="1"/>
    <col min="16" max="16" width="10.36328125" customWidth="1"/>
    <col min="17" max="17" width="0.81640625" customWidth="1"/>
    <col min="18" max="18" width="9.54296875" customWidth="1"/>
    <col min="19" max="19" width="3" customWidth="1"/>
    <col min="20" max="20" width="15" customWidth="1"/>
  </cols>
  <sheetData>
    <row r="1" spans="1:20" ht="62.25" customHeight="1" x14ac:dyDescent="0.3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9" t="s">
        <v>51</v>
      </c>
      <c r="Q1" s="49"/>
      <c r="R1" s="49"/>
      <c r="S1" s="49"/>
      <c r="T1" s="49"/>
    </row>
    <row r="2" spans="1:20" ht="17.149999999999999" customHeight="1" x14ac:dyDescent="0.35">
      <c r="A2" s="45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47"/>
      <c r="S2" s="32"/>
      <c r="T2" s="32"/>
    </row>
    <row r="3" spans="1:20" ht="17.149999999999999" customHeight="1" x14ac:dyDescent="0.35">
      <c r="A3" s="43" t="s">
        <v>0</v>
      </c>
      <c r="B3" s="32"/>
      <c r="C3" s="32"/>
      <c r="D3" s="48" t="s">
        <v>1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43" t="s">
        <v>0</v>
      </c>
      <c r="T3" s="32"/>
    </row>
    <row r="4" spans="1:20" ht="17.149999999999999" customHeight="1" x14ac:dyDescent="0.35">
      <c r="A4" s="39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7.149999999999999" customHeight="1" x14ac:dyDescent="0.35">
      <c r="A5" s="45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7.149999999999999" customHeight="1" x14ac:dyDescent="0.35">
      <c r="A6" s="43" t="s">
        <v>0</v>
      </c>
      <c r="B6" s="32"/>
      <c r="C6" s="32"/>
      <c r="D6" s="46" t="s">
        <v>3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43" t="s">
        <v>0</v>
      </c>
      <c r="T6" s="32"/>
    </row>
    <row r="7" spans="1:20" ht="17.149999999999999" customHeight="1" x14ac:dyDescent="0.35">
      <c r="A7" s="39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5" customHeight="1" x14ac:dyDescent="0.35">
      <c r="A8" s="40" t="s">
        <v>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5" customHeight="1" x14ac:dyDescent="0.35">
      <c r="A9" s="41" t="s">
        <v>50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7.149999999999999" customHeight="1" x14ac:dyDescent="0.35">
      <c r="A10" s="42" t="s">
        <v>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x14ac:dyDescent="0.35">
      <c r="A11" s="43" t="s">
        <v>0</v>
      </c>
      <c r="B11" s="32"/>
      <c r="C11" s="32"/>
      <c r="D11" s="32"/>
      <c r="E11" s="32"/>
      <c r="F11" s="32"/>
      <c r="G11" s="32"/>
      <c r="H11" s="32"/>
      <c r="I11" s="44" t="s">
        <v>5</v>
      </c>
      <c r="J11" s="38"/>
      <c r="K11" s="3" t="s">
        <v>6</v>
      </c>
      <c r="L11" s="44" t="s">
        <v>7</v>
      </c>
      <c r="M11" s="38"/>
      <c r="N11" s="38"/>
      <c r="O11" s="43" t="s">
        <v>0</v>
      </c>
      <c r="P11" s="32"/>
      <c r="Q11" s="32"/>
      <c r="R11" s="32"/>
      <c r="S11" s="32"/>
      <c r="T11" s="32"/>
    </row>
    <row r="12" spans="1:20" ht="0" hidden="1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25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7.25" customHeight="1" x14ac:dyDescent="0.35">
      <c r="A14" s="23" t="s">
        <v>8</v>
      </c>
      <c r="B14" s="23" t="s">
        <v>9</v>
      </c>
      <c r="C14" s="23" t="s">
        <v>10</v>
      </c>
      <c r="D14" s="26"/>
      <c r="E14" s="23" t="s">
        <v>11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23" t="s">
        <v>12</v>
      </c>
      <c r="R14" s="37"/>
      <c r="S14" s="26"/>
      <c r="T14" s="23" t="s">
        <v>13</v>
      </c>
    </row>
    <row r="15" spans="1:20" ht="20.5" customHeight="1" x14ac:dyDescent="0.35">
      <c r="A15" s="24"/>
      <c r="B15" s="24"/>
      <c r="C15" s="27"/>
      <c r="D15" s="28"/>
      <c r="E15" s="23" t="s">
        <v>14</v>
      </c>
      <c r="F15" s="26"/>
      <c r="G15" s="23" t="s">
        <v>15</v>
      </c>
      <c r="H15" s="11"/>
      <c r="I15" s="12"/>
      <c r="J15" s="31" t="s">
        <v>16</v>
      </c>
      <c r="K15" s="32"/>
      <c r="L15" s="32"/>
      <c r="M15" s="32"/>
      <c r="N15" s="32"/>
      <c r="O15" s="32"/>
      <c r="P15" s="32"/>
      <c r="Q15" s="27"/>
      <c r="R15" s="32"/>
      <c r="S15" s="28"/>
      <c r="T15" s="24"/>
    </row>
    <row r="16" spans="1:20" ht="16.399999999999999" customHeight="1" x14ac:dyDescent="0.35">
      <c r="A16" s="24"/>
      <c r="B16" s="24"/>
      <c r="C16" s="27"/>
      <c r="D16" s="28"/>
      <c r="E16" s="27"/>
      <c r="F16" s="28"/>
      <c r="G16" s="23" t="s">
        <v>17</v>
      </c>
      <c r="H16" s="33" t="s">
        <v>0</v>
      </c>
      <c r="I16" s="11"/>
      <c r="J16" s="34" t="s">
        <v>18</v>
      </c>
      <c r="K16" s="35"/>
      <c r="L16" s="35"/>
      <c r="M16" s="35"/>
      <c r="N16" s="35"/>
      <c r="O16" s="35"/>
      <c r="P16" s="36"/>
      <c r="Q16" s="27"/>
      <c r="R16" s="32"/>
      <c r="S16" s="28"/>
      <c r="T16" s="24"/>
    </row>
    <row r="17" spans="1:20" ht="17.149999999999999" customHeight="1" x14ac:dyDescent="0.35">
      <c r="A17" s="24"/>
      <c r="B17" s="24"/>
      <c r="C17" s="27"/>
      <c r="D17" s="28"/>
      <c r="E17" s="27"/>
      <c r="F17" s="28"/>
      <c r="G17" s="24"/>
      <c r="H17" s="23" t="s">
        <v>19</v>
      </c>
      <c r="I17" s="26"/>
      <c r="J17" s="23" t="s">
        <v>20</v>
      </c>
      <c r="K17" s="11"/>
      <c r="L17" s="11"/>
      <c r="M17" s="11"/>
      <c r="N17" s="11"/>
      <c r="O17" s="11"/>
      <c r="P17" s="12"/>
      <c r="Q17" s="27"/>
      <c r="R17" s="32"/>
      <c r="S17" s="28"/>
      <c r="T17" s="24"/>
    </row>
    <row r="18" spans="1:20" ht="50.15" customHeight="1" x14ac:dyDescent="0.35">
      <c r="A18" s="25"/>
      <c r="B18" s="25"/>
      <c r="C18" s="29"/>
      <c r="D18" s="30"/>
      <c r="E18" s="29"/>
      <c r="F18" s="30"/>
      <c r="G18" s="25"/>
      <c r="H18" s="29"/>
      <c r="I18" s="30"/>
      <c r="J18" s="23" t="s">
        <v>19</v>
      </c>
      <c r="K18" s="11"/>
      <c r="L18" s="12"/>
      <c r="M18" s="4" t="s">
        <v>21</v>
      </c>
      <c r="N18" s="23" t="s">
        <v>22</v>
      </c>
      <c r="O18" s="12"/>
      <c r="P18" s="4" t="s">
        <v>23</v>
      </c>
      <c r="Q18" s="29"/>
      <c r="R18" s="38"/>
      <c r="S18" s="30"/>
      <c r="T18" s="25"/>
    </row>
    <row r="19" spans="1:20" x14ac:dyDescent="0.35">
      <c r="A19" s="5" t="s">
        <v>24</v>
      </c>
      <c r="B19" s="5" t="s">
        <v>25</v>
      </c>
      <c r="C19" s="22" t="s">
        <v>26</v>
      </c>
      <c r="D19" s="12"/>
      <c r="E19" s="22" t="s">
        <v>27</v>
      </c>
      <c r="F19" s="12"/>
      <c r="G19" s="5" t="s">
        <v>28</v>
      </c>
      <c r="H19" s="22" t="s">
        <v>29</v>
      </c>
      <c r="I19" s="12"/>
      <c r="J19" s="22" t="s">
        <v>30</v>
      </c>
      <c r="K19" s="11"/>
      <c r="L19" s="12"/>
      <c r="M19" s="5" t="s">
        <v>31</v>
      </c>
      <c r="N19" s="22" t="s">
        <v>32</v>
      </c>
      <c r="O19" s="12"/>
      <c r="P19" s="5" t="s">
        <v>33</v>
      </c>
      <c r="Q19" s="22" t="s">
        <v>34</v>
      </c>
      <c r="R19" s="11"/>
      <c r="S19" s="12"/>
      <c r="T19" s="5" t="s">
        <v>35</v>
      </c>
    </row>
    <row r="20" spans="1:20" ht="31.5" x14ac:dyDescent="0.35">
      <c r="A20" s="6" t="s">
        <v>36</v>
      </c>
      <c r="B20" s="6" t="s">
        <v>37</v>
      </c>
      <c r="C20" s="20" t="s">
        <v>38</v>
      </c>
      <c r="D20" s="12"/>
      <c r="E20" s="21">
        <f>G20+H20+J20+M20+N20+P20</f>
        <v>547138.23</v>
      </c>
      <c r="F20" s="12"/>
      <c r="G20" s="7">
        <v>436671.02</v>
      </c>
      <c r="H20" s="21">
        <v>0</v>
      </c>
      <c r="I20" s="12"/>
      <c r="J20" s="21">
        <v>0</v>
      </c>
      <c r="K20" s="11"/>
      <c r="L20" s="12"/>
      <c r="M20" s="7">
        <v>110467.21</v>
      </c>
      <c r="N20" s="21">
        <v>0</v>
      </c>
      <c r="O20" s="12"/>
      <c r="P20" s="7">
        <v>0</v>
      </c>
      <c r="Q20" s="14">
        <v>43189</v>
      </c>
      <c r="R20" s="11"/>
      <c r="S20" s="12"/>
      <c r="T20" s="8" t="s">
        <v>0</v>
      </c>
    </row>
    <row r="21" spans="1:20" ht="21" x14ac:dyDescent="0.35">
      <c r="A21" s="6" t="s">
        <v>39</v>
      </c>
      <c r="B21" s="6" t="s">
        <v>40</v>
      </c>
      <c r="C21" s="20" t="s">
        <v>41</v>
      </c>
      <c r="D21" s="12"/>
      <c r="E21" s="21">
        <f t="shared" ref="E21:E23" si="0">G21+H21+J21+M21+N21+P21</f>
        <v>122749.97</v>
      </c>
      <c r="F21" s="12"/>
      <c r="G21" s="7">
        <v>92113.01</v>
      </c>
      <c r="H21" s="21">
        <v>0</v>
      </c>
      <c r="I21" s="12"/>
      <c r="J21" s="21">
        <v>0</v>
      </c>
      <c r="K21" s="11"/>
      <c r="L21" s="12"/>
      <c r="M21" s="7">
        <v>30636.959999999999</v>
      </c>
      <c r="N21" s="21">
        <v>0</v>
      </c>
      <c r="O21" s="12"/>
      <c r="P21" s="7">
        <v>0</v>
      </c>
      <c r="Q21" s="14">
        <v>42886</v>
      </c>
      <c r="R21" s="11"/>
      <c r="S21" s="12"/>
      <c r="T21" s="8" t="s">
        <v>0</v>
      </c>
    </row>
    <row r="22" spans="1:20" ht="31.5" x14ac:dyDescent="0.35">
      <c r="A22" s="6" t="s">
        <v>42</v>
      </c>
      <c r="B22" s="6" t="s">
        <v>43</v>
      </c>
      <c r="C22" s="20" t="s">
        <v>44</v>
      </c>
      <c r="D22" s="12"/>
      <c r="E22" s="21">
        <f t="shared" si="0"/>
        <v>192777.09</v>
      </c>
      <c r="F22" s="12"/>
      <c r="G22" s="7">
        <v>163860.53</v>
      </c>
      <c r="H22" s="21">
        <v>0</v>
      </c>
      <c r="I22" s="12"/>
      <c r="J22" s="21">
        <v>0</v>
      </c>
      <c r="K22" s="11"/>
      <c r="L22" s="12"/>
      <c r="M22" s="7">
        <v>28916.560000000001</v>
      </c>
      <c r="N22" s="21">
        <v>0</v>
      </c>
      <c r="O22" s="12"/>
      <c r="P22" s="7">
        <v>0</v>
      </c>
      <c r="Q22" s="14">
        <v>42916</v>
      </c>
      <c r="R22" s="11"/>
      <c r="S22" s="12"/>
      <c r="T22" s="8"/>
    </row>
    <row r="23" spans="1:20" ht="31.5" x14ac:dyDescent="0.35">
      <c r="A23" s="6" t="s">
        <v>45</v>
      </c>
      <c r="B23" s="6" t="s">
        <v>46</v>
      </c>
      <c r="C23" s="20" t="s">
        <v>47</v>
      </c>
      <c r="D23" s="12"/>
      <c r="E23" s="21">
        <f t="shared" si="0"/>
        <v>427519.54000000004</v>
      </c>
      <c r="F23" s="12"/>
      <c r="G23" s="7">
        <v>325775.69</v>
      </c>
      <c r="H23" s="21">
        <v>0</v>
      </c>
      <c r="I23" s="12"/>
      <c r="J23" s="21">
        <v>0</v>
      </c>
      <c r="K23" s="11"/>
      <c r="L23" s="12"/>
      <c r="M23" s="7">
        <v>101743.85</v>
      </c>
      <c r="N23" s="21">
        <v>0</v>
      </c>
      <c r="O23" s="12"/>
      <c r="P23" s="7">
        <v>0</v>
      </c>
      <c r="Q23" s="14">
        <v>42791</v>
      </c>
      <c r="R23" s="11"/>
      <c r="S23" s="12"/>
      <c r="T23" s="8"/>
    </row>
    <row r="24" spans="1:20" x14ac:dyDescent="0.35">
      <c r="A24" s="15" t="s">
        <v>48</v>
      </c>
      <c r="B24" s="16"/>
      <c r="C24" s="16"/>
      <c r="D24" s="16"/>
      <c r="E24" s="17"/>
      <c r="F24" s="9">
        <f>SUM(E20:F23)</f>
        <v>1290184.83</v>
      </c>
      <c r="G24" s="9">
        <f>SUM(G20:G23)</f>
        <v>1018420.25</v>
      </c>
      <c r="H24" s="18">
        <v>0</v>
      </c>
      <c r="I24" s="17"/>
      <c r="J24" s="18">
        <v>0</v>
      </c>
      <c r="K24" s="16"/>
      <c r="L24" s="17"/>
      <c r="M24" s="9">
        <f>SUM(M20:M23)</f>
        <v>271764.58</v>
      </c>
      <c r="N24" s="18">
        <v>0</v>
      </c>
      <c r="O24" s="17"/>
      <c r="P24" s="9">
        <v>0</v>
      </c>
      <c r="Q24" s="19" t="s">
        <v>0</v>
      </c>
      <c r="R24" s="16"/>
      <c r="S24" s="16"/>
      <c r="T24" s="17"/>
    </row>
    <row r="25" spans="1:20" ht="16.899999999999999" customHeight="1" x14ac:dyDescent="0.35">
      <c r="A25" s="10" t="s">
        <v>49</v>
      </c>
      <c r="B25" s="11"/>
      <c r="C25" s="11"/>
      <c r="D25" s="11"/>
      <c r="E25" s="11"/>
      <c r="F25" s="12"/>
      <c r="G25" s="13">
        <v>1030281.61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</row>
    <row r="26" spans="1:20" ht="33.65" customHeight="1" x14ac:dyDescent="0.35">
      <c r="G26" s="50">
        <f>G25-G24</f>
        <v>11861.359999999986</v>
      </c>
    </row>
    <row r="27" spans="1:20" ht="0" hidden="1" customHeight="1" x14ac:dyDescent="0.35"/>
    <row r="28" spans="1:20" ht="36.65" customHeight="1" x14ac:dyDescent="0.35"/>
  </sheetData>
  <mergeCells count="72">
    <mergeCell ref="P1:T1"/>
    <mergeCell ref="A2:Q2"/>
    <mergeCell ref="R2:T2"/>
    <mergeCell ref="A3:C3"/>
    <mergeCell ref="D3:R3"/>
    <mergeCell ref="S3:T3"/>
    <mergeCell ref="A4:T4"/>
    <mergeCell ref="A5:T5"/>
    <mergeCell ref="A6:C6"/>
    <mergeCell ref="D6:R6"/>
    <mergeCell ref="S6:T6"/>
    <mergeCell ref="A7:T7"/>
    <mergeCell ref="A8:T8"/>
    <mergeCell ref="A9:T9"/>
    <mergeCell ref="A10:T10"/>
    <mergeCell ref="A11:H11"/>
    <mergeCell ref="I11:J11"/>
    <mergeCell ref="L11:N11"/>
    <mergeCell ref="O11:T11"/>
    <mergeCell ref="A14:A18"/>
    <mergeCell ref="B14:B18"/>
    <mergeCell ref="C14:D18"/>
    <mergeCell ref="E14:P14"/>
    <mergeCell ref="Q14:S18"/>
    <mergeCell ref="T14:T18"/>
    <mergeCell ref="E15:F18"/>
    <mergeCell ref="G15:I15"/>
    <mergeCell ref="J15:P15"/>
    <mergeCell ref="G16:G18"/>
    <mergeCell ref="H16:I16"/>
    <mergeCell ref="J16:P16"/>
    <mergeCell ref="H17:I18"/>
    <mergeCell ref="J17:P17"/>
    <mergeCell ref="J18:L18"/>
    <mergeCell ref="N18:O18"/>
    <mergeCell ref="Q19:S19"/>
    <mergeCell ref="C20:D20"/>
    <mergeCell ref="E20:F20"/>
    <mergeCell ref="H20:I20"/>
    <mergeCell ref="J20:L20"/>
    <mergeCell ref="N20:O20"/>
    <mergeCell ref="Q20:S20"/>
    <mergeCell ref="C19:D19"/>
    <mergeCell ref="E19:F19"/>
    <mergeCell ref="H19:I19"/>
    <mergeCell ref="J19:L19"/>
    <mergeCell ref="N19:O19"/>
    <mergeCell ref="Q21:S21"/>
    <mergeCell ref="C22:D22"/>
    <mergeCell ref="E22:F22"/>
    <mergeCell ref="H22:I22"/>
    <mergeCell ref="J22:L22"/>
    <mergeCell ref="N22:O22"/>
    <mergeCell ref="Q22:S22"/>
    <mergeCell ref="C21:D21"/>
    <mergeCell ref="E21:F21"/>
    <mergeCell ref="H21:I21"/>
    <mergeCell ref="J21:L21"/>
    <mergeCell ref="N21:O21"/>
    <mergeCell ref="A25:F25"/>
    <mergeCell ref="G25:T25"/>
    <mergeCell ref="Q23:S23"/>
    <mergeCell ref="A24:E24"/>
    <mergeCell ref="H24:I24"/>
    <mergeCell ref="J24:L24"/>
    <mergeCell ref="N24:O24"/>
    <mergeCell ref="Q24:T24"/>
    <mergeCell ref="C23:D23"/>
    <mergeCell ref="E23:F23"/>
    <mergeCell ref="H23:I23"/>
    <mergeCell ref="J23:L23"/>
    <mergeCell ref="N23:O23"/>
  </mergeCells>
  <pageMargins left="0.39370078740157499" right="0.39370078740157499" top="0.39370078740157499" bottom="0.85177795275590595" header="0.39370078740157499" footer="0.39370078740157499"/>
  <pageSetup paperSize="9" scale="91" fitToHeight="0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b08c88-d023-4b2a-ae91-c7e38f169ec1" xsi:nil="true"/>
    <lcf76f155ced4ddcb4097134ff3c332f xmlns="c24e33d6-1d4f-4bfe-979e-3bead31c635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2A64EADDD387449A320BC5E5E288F88" ma:contentTypeVersion="15" ma:contentTypeDescription="Kurkite naują dokumentą." ma:contentTypeScope="" ma:versionID="0f0a422d1e4e000f449ec50f3258fe53">
  <xsd:schema xmlns:xsd="http://www.w3.org/2001/XMLSchema" xmlns:xs="http://www.w3.org/2001/XMLSchema" xmlns:p="http://schemas.microsoft.com/office/2006/metadata/properties" xmlns:ns2="c24e33d6-1d4f-4bfe-979e-3bead31c6350" xmlns:ns3="9eb08c88-d023-4b2a-ae91-c7e38f169ec1" targetNamespace="http://schemas.microsoft.com/office/2006/metadata/properties" ma:root="true" ma:fieldsID="23f0deb392588b9979ae7466f9a980be" ns2:_="" ns3:_="">
    <xsd:import namespace="c24e33d6-1d4f-4bfe-979e-3bead31c6350"/>
    <xsd:import namespace="9eb08c88-d023-4b2a-ae91-c7e38f169e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e33d6-1d4f-4bfe-979e-3bead31c63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Vaizdų žymės" ma:readOnly="false" ma:fieldId="{5cf76f15-5ced-4ddc-b409-7134ff3c332f}" ma:taxonomyMulti="true" ma:sspId="f1ea6d2d-0f7a-4297-ad52-f16ba463c9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08c88-d023-4b2a-ae91-c7e38f169ec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ba5a607-f600-491e-bb1c-067fdd6ce434}" ma:internalName="TaxCatchAll" ma:showField="CatchAllData" ma:web="9eb08c88-d023-4b2a-ae91-c7e38f169e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E480E4-2C65-474B-B543-A1023657BB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251132-6729-4103-A630-BCFA40270A2E}">
  <ds:schemaRefs>
    <ds:schemaRef ds:uri="http://schemas.microsoft.com/office/2006/metadata/properties"/>
    <ds:schemaRef ds:uri="http://schemas.microsoft.com/office/infopath/2007/PartnerControls"/>
    <ds:schemaRef ds:uri="9eb08c88-d023-4b2a-ae91-c7e38f169ec1"/>
    <ds:schemaRef ds:uri="c24e33d6-1d4f-4bfe-979e-3bead31c6350"/>
  </ds:schemaRefs>
</ds:datastoreItem>
</file>

<file path=customXml/itemProps3.xml><?xml version="1.0" encoding="utf-8"?>
<ds:datastoreItem xmlns:ds="http://schemas.openxmlformats.org/officeDocument/2006/customXml" ds:itemID="{47F4DB27-D24C-4D24-A22F-9662AE8627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e33d6-1d4f-4bfe-979e-3bead31c6350"/>
    <ds:schemaRef ds:uri="9eb08c88-d023-4b2a-ae91-c7e38f169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2016-12-14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Asta Levickaitė</cp:lastModifiedBy>
  <cp:lastPrinted>2023-07-24T14:01:37Z</cp:lastPrinted>
  <dcterms:created xsi:type="dcterms:W3CDTF">2023-06-29T13:57:58Z</dcterms:created>
  <dcterms:modified xsi:type="dcterms:W3CDTF">2023-07-25T12:42:13Z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0x01010012A64EADDD387449A320BC5E5E288F88</vt:lpwstr>
  </property>
</Properties>
</file>