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02\"/>
    </mc:Choice>
  </mc:AlternateContent>
  <bookViews>
    <workbookView xWindow="0" yWindow="0" windowWidth="28800" windowHeight="11535"/>
  </bookViews>
  <sheets>
    <sheet name="2016-06-29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E34" i="1"/>
  <c r="D33" i="1"/>
  <c r="D32" i="1" l="1"/>
  <c r="D31" i="1" l="1"/>
  <c r="D30" i="1" l="1"/>
  <c r="D29" i="1" l="1"/>
  <c r="D28" i="1"/>
  <c r="D27" i="1"/>
  <c r="D26" i="1"/>
  <c r="D34" i="1" l="1"/>
</calcChain>
</file>

<file path=xl/sharedStrings.xml><?xml version="1.0" encoding="utf-8"?>
<sst xmlns="http://schemas.openxmlformats.org/spreadsheetml/2006/main" count="50" uniqueCount="46">
  <si>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</si>
  <si>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</si>
  <si>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</si>
  <si>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</si>
  <si>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</si>
  <si>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</si>
  <si>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</si>
  <si>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</si>
  <si>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</si>
  <si>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</si>
  <si>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</si>
  <si>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</si>
  <si>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</si>
  <si>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</si>
  <si>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</si>
  <si>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</si>
  <si>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</si>
  <si>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</si>
  <si>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</si>
  <si>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</si>
  <si>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</si>
  <si>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05.3.2-APVA-R-014 „Geriamojo vandens tiekimo ir nuotekų tvarkymo sistemų renovavimas ir plėtra, įmonių valdymo tobulinimas“</t>
  </si>
  <si>
    <t xml:space="preserve">IŠ ES STRUKTŪRINIŲ FONDŲ LĖŠŲ SIŪLOMŲ BENDRAI FINANSUOTI TAURAGĖS REGIONO PROJEKTŲ SĄRAŠAS </t>
  </si>
  <si>
    <t>UAB „Jurbarko vandenys“</t>
  </si>
  <si>
    <t>Vandens tiekimo ir nuotekų tvarkymo infrastruktūros plėtra Jurbarko rajone</t>
  </si>
  <si>
    <t>UAB „Šilalės vandenys“</t>
  </si>
  <si>
    <t>Vandentiekio ir nuotekų tinklų rekonstrukcija ir plėtra Šilalės rajone (Kaltinėnuose)</t>
  </si>
  <si>
    <t>Vandens tiekimo ir nuotekų tvarkymo infrastruktūros renovavimas ir plėtra Pagėgių savivaldybėje (Natkiškiuose, Piktupėnuose)</t>
  </si>
  <si>
    <t>UAB „Tauragės vandenys“</t>
  </si>
  <si>
    <t>Geriamojo vandens tiekimo ir nuotekų tvarkymo sistemų renovavimas ir plėtra Tauragės rajone</t>
  </si>
  <si>
    <t>UAB „Pagėgių komunalinis ūkis“</t>
  </si>
  <si>
    <t>Nuotekų tinklų plėtra Pagėgių savivaldybėje (Mažaičiuose)</t>
  </si>
  <si>
    <t xml:space="preserve">Patvirtintas
</t>
  </si>
  <si>
    <t xml:space="preserve">(2017 m. gruodžio 28 d. sprendimo Nr. 51/9S-53 redakcija)      </t>
  </si>
  <si>
    <t xml:space="preserve">2016 m. gegužės 30 d. sprendimu Nr. 51/9S-10    </t>
  </si>
  <si>
    <t xml:space="preserve">(2018 m. kovo 29 d. sprendimo Nr. 51/9S-13 redakcija)  </t>
  </si>
  <si>
    <t xml:space="preserve">(2018 m. gegužės 21 d. sprendimo Nr. 51/9S-24 redakcija)  </t>
  </si>
  <si>
    <t xml:space="preserve">(2018 m. birželio 5 d. sprendimo Nr. 51/9S-30 redakcija)  </t>
  </si>
  <si>
    <t>Geriamojo vandens tiekimo ir nuotekų tvarkymo sistemų renovavimas ir plėtra Šilalės rajone (Kaltinėnuose, Traksėdyje)</t>
  </si>
  <si>
    <t xml:space="preserve">(2018 m. liepos 12 d. sprendimo Nr. 51/9S-34 redakcija)  </t>
  </si>
  <si>
    <t>Vandens tiekimo ir nuotekų tvarkymo infrastruktūros plėtra Jurbarko mieste</t>
  </si>
  <si>
    <t xml:space="preserve">Tauragės regiono plėtros tarybos 
</t>
  </si>
  <si>
    <t xml:space="preserve">(2018 m. rugpjūčio 30 d. sprendimo Nr. 51/9S-45 redakcija)  </t>
  </si>
  <si>
    <t>Geriamojo vandens tiekimo ir nuotekų tvarkymo sistemų renovavimas ir plėtra Tauragės rajone (papildomi darbai)</t>
  </si>
  <si>
    <t xml:space="preserve">(2019 m. vasario 19 d. sprendimo Nr. 51/9S-3 redakcija)  </t>
  </si>
  <si>
    <t>2019-02-19 Nr. 05.3.2-APVA-R-014-71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</si>
</sst>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vertical="center" wrapText="1"/>
    </xf>
    <xf numFmtId="0" fontId="2" fillId="0" borderId="0" xfId="1" applyFont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11" fillId="0" borderId="0" xfId="1" applyFont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1" applyFont="1" applyBorder="1" applyAlignment="1">
      <alignment vertical="center"/>
    </xf>
    <xf numFmtId="4" fontId="10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right" vertical="center"/>
    </xf>
    <xf numFmtId="0" fontId="3" fillId="0" borderId="0" xfId="1" applyFont="1" applyAlignment="1">
      <alignment vertical="center" wrapText="1"/>
    </xf>
    <xf numFmtId="0" fontId="3" fillId="0" borderId="3" xfId="1" applyFont="1" applyBorder="1" applyAlignment="1"/>
    <xf numFmtId="14" fontId="4" fillId="0" borderId="0" xfId="1" applyNumberFormat="1" applyFont="1" applyAlignment="1">
      <alignment horizontal="center"/>
    </xf>
    <xf numFmtId="14" fontId="4" fillId="0" borderId="0" xfId="1" applyNumberFormat="1" applyFont="1" applyAlignment="1"/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Layout" zoomScale="78" zoomScaleNormal="85" zoomScalePageLayoutView="78" workbookViewId="0">
      <selection activeCell="C20" sqref="C20:C24"/>
    </sheetView>
  </sheetViews>
  <sheetFormatPr defaultRowHeight="15.75" x14ac:dyDescent="0.25"/>
  <cols>
    <col min="1" max="1" width="6.85546875" style="3" customWidth="1"/>
    <col min="2" max="2" width="27.28515625" style="3" customWidth="1"/>
    <col min="3" max="3" width="47.42578125" style="3" customWidth="1"/>
    <col min="4" max="4" width="15.5703125" style="3" customWidth="1"/>
    <col min="5" max="5" width="13.5703125" style="3" customWidth="1"/>
    <col min="6" max="7" width="14" style="3" customWidth="1"/>
    <col min="8" max="8" width="13.42578125" style="3" customWidth="1"/>
    <col min="9" max="9" width="11.7109375" style="3" customWidth="1"/>
    <col min="10" max="10" width="15.140625" style="3" customWidth="1"/>
    <col min="11" max="11" width="16.28515625" style="3" customWidth="1"/>
    <col min="12" max="12" width="16.42578125" style="3" customWidth="1"/>
    <col min="13" max="16384" width="9.140625" style="3"/>
  </cols>
  <sheetData>
    <row r="1" spans="1:13" ht="13.5" customHeight="1" x14ac:dyDescent="0.25">
      <c r="H1" s="35" t="s">
        <v>32</v>
      </c>
    </row>
    <row r="2" spans="1:13" s="7" customFormat="1" ht="13.5" customHeight="1" x14ac:dyDescent="0.25">
      <c r="A2" s="26"/>
      <c r="B2" s="26"/>
      <c r="D2" s="26"/>
      <c r="F2" s="26"/>
      <c r="G2" s="26"/>
      <c r="H2" s="33" t="s">
        <v>41</v>
      </c>
      <c r="K2" s="28"/>
      <c r="L2" s="28"/>
    </row>
    <row r="3" spans="1:13" s="7" customFormat="1" ht="13.5" customHeight="1" x14ac:dyDescent="0.25">
      <c r="A3" s="29"/>
      <c r="B3" s="29"/>
      <c r="D3" s="29"/>
      <c r="F3" s="29"/>
      <c r="G3" s="29"/>
      <c r="H3" s="34" t="s">
        <v>34</v>
      </c>
      <c r="K3" s="29"/>
      <c r="L3" s="29"/>
    </row>
    <row r="4" spans="1:13" s="7" customFormat="1" ht="13.5" customHeight="1" x14ac:dyDescent="0.25">
      <c r="A4" s="27"/>
      <c r="B4" s="27"/>
      <c r="D4" s="27"/>
      <c r="F4" s="27"/>
      <c r="G4" s="27"/>
      <c r="H4" s="34" t="s">
        <v>33</v>
      </c>
      <c r="K4" s="27"/>
      <c r="L4" s="27"/>
    </row>
    <row r="5" spans="1:13" s="7" customFormat="1" ht="13.5" customHeight="1" x14ac:dyDescent="0.25">
      <c r="A5" s="30"/>
      <c r="B5" s="31"/>
      <c r="D5" s="31"/>
      <c r="F5" s="31"/>
      <c r="G5" s="31"/>
      <c r="H5" s="34" t="s">
        <v>35</v>
      </c>
      <c r="K5" s="31"/>
      <c r="L5" s="31"/>
    </row>
    <row r="6" spans="1:13" ht="15" customHeight="1" x14ac:dyDescent="0.25">
      <c r="A6" s="32"/>
      <c r="B6" s="32"/>
      <c r="D6" s="32"/>
      <c r="F6" s="32"/>
      <c r="G6" s="32"/>
      <c r="H6" s="34" t="s">
        <v>36</v>
      </c>
      <c r="K6" s="32"/>
      <c r="L6" s="32"/>
    </row>
    <row r="7" spans="1:13" ht="15" customHeight="1" x14ac:dyDescent="0.25">
      <c r="A7" s="32"/>
      <c r="B7" s="32"/>
      <c r="D7" s="32"/>
      <c r="F7" s="32"/>
      <c r="G7" s="32"/>
      <c r="H7" s="34" t="s">
        <v>37</v>
      </c>
      <c r="K7" s="32"/>
      <c r="L7" s="32"/>
    </row>
    <row r="8" spans="1:13" ht="15" customHeight="1" x14ac:dyDescent="0.25">
      <c r="A8" s="32"/>
      <c r="B8" s="32"/>
      <c r="D8" s="32"/>
      <c r="F8" s="32"/>
      <c r="G8" s="32"/>
      <c r="H8" s="34" t="s">
        <v>39</v>
      </c>
      <c r="K8" s="32"/>
      <c r="L8" s="32"/>
    </row>
    <row r="9" spans="1:13" ht="15" customHeight="1" x14ac:dyDescent="0.25">
      <c r="A9" s="32"/>
      <c r="B9" s="32"/>
      <c r="D9" s="32"/>
      <c r="F9" s="32"/>
      <c r="G9" s="32"/>
      <c r="H9" s="34" t="s">
        <v>42</v>
      </c>
      <c r="K9" s="32"/>
      <c r="L9" s="32"/>
    </row>
    <row r="10" spans="1:13" ht="15" customHeight="1" x14ac:dyDescent="0.25">
      <c r="A10" s="32"/>
      <c r="B10" s="32"/>
      <c r="D10" s="32"/>
      <c r="F10" s="32"/>
      <c r="G10" s="32"/>
      <c r="H10" s="34" t="s">
        <v>44</v>
      </c>
      <c r="K10" s="32"/>
      <c r="L10" s="32"/>
    </row>
    <row r="11" spans="1:13" ht="15" customHeight="1" x14ac:dyDescent="0.25">
      <c r="A11" s="32"/>
      <c r="B11" s="32"/>
      <c r="D11" s="32"/>
      <c r="F11" s="32"/>
      <c r="G11" s="32"/>
      <c r="H11" s="34"/>
      <c r="K11" s="32"/>
      <c r="L11" s="32"/>
    </row>
    <row r="12" spans="1:13" ht="21.75" customHeight="1" x14ac:dyDescent="0.25">
      <c r="A12" s="47" t="s">
        <v>20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3"/>
    </row>
    <row r="13" spans="1:13" ht="6.75" customHeight="1" x14ac:dyDescent="0.25">
      <c r="A13" s="48" t="s">
        <v>13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2"/>
    </row>
    <row r="14" spans="1:13" s="6" customFormat="1" ht="24" customHeight="1" x14ac:dyDescent="0.25">
      <c r="A14" s="47" t="s">
        <v>21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13"/>
    </row>
    <row r="15" spans="1:13" ht="30.75" customHeight="1" x14ac:dyDescent="0.25">
      <c r="A15" s="47" t="s">
        <v>22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13"/>
    </row>
    <row r="16" spans="1:13" ht="13.5" customHeight="1" x14ac:dyDescent="0.25">
      <c r="A16" s="8"/>
      <c r="B16" s="8"/>
      <c r="C16" s="8"/>
      <c r="D16" s="8"/>
      <c r="E16" s="53"/>
      <c r="F16" s="53"/>
      <c r="G16" s="53"/>
      <c r="H16" s="53"/>
      <c r="I16" s="53"/>
      <c r="J16" s="53"/>
      <c r="K16" s="53"/>
      <c r="L16" s="9"/>
    </row>
    <row r="17" spans="1:13" ht="18.75" customHeight="1" x14ac:dyDescent="0.25">
      <c r="A17" s="55" t="s">
        <v>45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</row>
    <row r="18" spans="1:13" ht="2.25" customHeight="1" x14ac:dyDescent="0.25">
      <c r="A18" s="1"/>
      <c r="B18" s="1"/>
      <c r="C18" s="1"/>
      <c r="D18" s="54"/>
      <c r="E18" s="54"/>
      <c r="F18" s="54"/>
      <c r="G18" s="54"/>
      <c r="H18" s="14"/>
      <c r="I18" s="1"/>
      <c r="J18" s="1"/>
      <c r="K18" s="1"/>
      <c r="L18" s="1"/>
    </row>
    <row r="19" spans="1:13" ht="16.5" customHeight="1" x14ac:dyDescent="0.25">
      <c r="A19" s="1"/>
      <c r="B19" s="1"/>
      <c r="C19" s="1"/>
      <c r="D19" s="10"/>
      <c r="E19" s="10"/>
      <c r="F19" s="10"/>
      <c r="G19" s="10"/>
      <c r="H19" s="1"/>
      <c r="I19" s="1"/>
      <c r="J19" s="1"/>
      <c r="K19" s="1"/>
      <c r="L19" s="1"/>
    </row>
    <row r="20" spans="1:13" x14ac:dyDescent="0.25">
      <c r="A20" s="38" t="s">
        <v>0</v>
      </c>
      <c r="B20" s="38" t="s">
        <v>5</v>
      </c>
      <c r="C20" s="38" t="s">
        <v>18</v>
      </c>
      <c r="D20" s="42" t="s">
        <v>15</v>
      </c>
      <c r="E20" s="43"/>
      <c r="F20" s="43"/>
      <c r="G20" s="43"/>
      <c r="H20" s="43"/>
      <c r="I20" s="43"/>
      <c r="J20" s="44"/>
      <c r="K20" s="38" t="s">
        <v>6</v>
      </c>
      <c r="L20" s="49" t="s">
        <v>19</v>
      </c>
    </row>
    <row r="21" spans="1:13" x14ac:dyDescent="0.25">
      <c r="A21" s="38"/>
      <c r="B21" s="38"/>
      <c r="C21" s="38"/>
      <c r="D21" s="49" t="s">
        <v>8</v>
      </c>
      <c r="E21" s="38" t="s">
        <v>3</v>
      </c>
      <c r="F21" s="38"/>
      <c r="G21" s="39" t="s">
        <v>1</v>
      </c>
      <c r="H21" s="40"/>
      <c r="I21" s="40"/>
      <c r="J21" s="41"/>
      <c r="K21" s="38"/>
      <c r="L21" s="51"/>
    </row>
    <row r="22" spans="1:13" x14ac:dyDescent="0.25">
      <c r="A22" s="38"/>
      <c r="B22" s="38"/>
      <c r="C22" s="38"/>
      <c r="D22" s="51"/>
      <c r="E22" s="38" t="s">
        <v>9</v>
      </c>
      <c r="F22" s="39" t="s">
        <v>4</v>
      </c>
      <c r="G22" s="40"/>
      <c r="H22" s="40"/>
      <c r="I22" s="40"/>
      <c r="J22" s="41"/>
      <c r="K22" s="38"/>
      <c r="L22" s="51"/>
    </row>
    <row r="23" spans="1:13" x14ac:dyDescent="0.25">
      <c r="A23" s="38"/>
      <c r="B23" s="38"/>
      <c r="C23" s="38"/>
      <c r="D23" s="51"/>
      <c r="E23" s="38"/>
      <c r="F23" s="49" t="s">
        <v>7</v>
      </c>
      <c r="G23" s="39" t="s">
        <v>17</v>
      </c>
      <c r="H23" s="40"/>
      <c r="I23" s="40"/>
      <c r="J23" s="41"/>
      <c r="K23" s="38"/>
      <c r="L23" s="51"/>
    </row>
    <row r="24" spans="1:13" ht="78.75" x14ac:dyDescent="0.25">
      <c r="A24" s="38"/>
      <c r="B24" s="38"/>
      <c r="C24" s="38"/>
      <c r="D24" s="50"/>
      <c r="E24" s="38"/>
      <c r="F24" s="50"/>
      <c r="G24" s="4" t="s">
        <v>10</v>
      </c>
      <c r="H24" s="2" t="s">
        <v>14</v>
      </c>
      <c r="I24" s="2" t="s">
        <v>11</v>
      </c>
      <c r="J24" s="2" t="s">
        <v>12</v>
      </c>
      <c r="K24" s="38"/>
      <c r="L24" s="50"/>
    </row>
    <row r="25" spans="1:13" x14ac:dyDescent="0.25">
      <c r="A25" s="5">
        <v>1</v>
      </c>
      <c r="B25" s="5">
        <v>2</v>
      </c>
      <c r="C25" s="5">
        <v>3</v>
      </c>
      <c r="D25" s="11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</row>
    <row r="26" spans="1:13" s="7" customFormat="1" ht="31.5" x14ac:dyDescent="0.25">
      <c r="A26" s="12">
        <v>1</v>
      </c>
      <c r="B26" s="15" t="s">
        <v>23</v>
      </c>
      <c r="C26" s="15" t="s">
        <v>24</v>
      </c>
      <c r="D26" s="18">
        <f t="shared" ref="D26:D31" si="0">SUM(E26:J26)</f>
        <v>1902679.0699999998</v>
      </c>
      <c r="E26" s="19">
        <v>1158669.95</v>
      </c>
      <c r="F26" s="22">
        <v>0</v>
      </c>
      <c r="G26" s="22">
        <v>0</v>
      </c>
      <c r="H26" s="18">
        <v>744009.12</v>
      </c>
      <c r="I26" s="22">
        <v>0</v>
      </c>
      <c r="J26" s="22">
        <v>0</v>
      </c>
      <c r="K26" s="16">
        <v>42646</v>
      </c>
      <c r="L26" s="17"/>
    </row>
    <row r="27" spans="1:13" s="7" customFormat="1" ht="31.5" x14ac:dyDescent="0.25">
      <c r="A27" s="20">
        <v>2</v>
      </c>
      <c r="B27" s="21" t="s">
        <v>25</v>
      </c>
      <c r="C27" s="21" t="s">
        <v>26</v>
      </c>
      <c r="D27" s="22">
        <f t="shared" si="0"/>
        <v>1538175.43</v>
      </c>
      <c r="E27" s="22">
        <v>1187911.25</v>
      </c>
      <c r="F27" s="22">
        <v>0</v>
      </c>
      <c r="G27" s="22">
        <v>0</v>
      </c>
      <c r="H27" s="22">
        <v>350264.18</v>
      </c>
      <c r="I27" s="22">
        <v>0</v>
      </c>
      <c r="J27" s="22">
        <v>0</v>
      </c>
      <c r="K27" s="23">
        <v>42658</v>
      </c>
      <c r="L27" s="24"/>
    </row>
    <row r="28" spans="1:13" s="7" customFormat="1" ht="47.25" x14ac:dyDescent="0.25">
      <c r="A28" s="20">
        <v>3</v>
      </c>
      <c r="B28" s="21" t="s">
        <v>30</v>
      </c>
      <c r="C28" s="25" t="s">
        <v>27</v>
      </c>
      <c r="D28" s="22">
        <f t="shared" si="0"/>
        <v>617660.84</v>
      </c>
      <c r="E28" s="18">
        <v>355275.04</v>
      </c>
      <c r="F28" s="18">
        <v>0</v>
      </c>
      <c r="G28" s="18">
        <v>0</v>
      </c>
      <c r="H28" s="18">
        <v>262385.8</v>
      </c>
      <c r="I28" s="18">
        <v>0</v>
      </c>
      <c r="J28" s="18">
        <v>0</v>
      </c>
      <c r="K28" s="23">
        <v>42658</v>
      </c>
      <c r="L28" s="24"/>
    </row>
    <row r="29" spans="1:13" s="7" customFormat="1" ht="31.5" x14ac:dyDescent="0.25">
      <c r="A29" s="20">
        <v>4</v>
      </c>
      <c r="B29" s="21" t="s">
        <v>28</v>
      </c>
      <c r="C29" s="21" t="s">
        <v>29</v>
      </c>
      <c r="D29" s="22">
        <f t="shared" si="0"/>
        <v>2854494.11</v>
      </c>
      <c r="E29" s="22">
        <v>1647376.95</v>
      </c>
      <c r="F29" s="22">
        <v>0</v>
      </c>
      <c r="G29" s="22">
        <v>0</v>
      </c>
      <c r="H29" s="22">
        <v>603558.57999999996</v>
      </c>
      <c r="I29" s="22">
        <v>0</v>
      </c>
      <c r="J29" s="22">
        <v>603558.57999999996</v>
      </c>
      <c r="K29" s="23">
        <v>42704</v>
      </c>
      <c r="L29" s="24"/>
    </row>
    <row r="30" spans="1:13" s="7" customFormat="1" ht="31.5" x14ac:dyDescent="0.25">
      <c r="A30" s="20">
        <v>5</v>
      </c>
      <c r="B30" s="21" t="s">
        <v>30</v>
      </c>
      <c r="C30" s="21" t="s">
        <v>31</v>
      </c>
      <c r="D30" s="22">
        <f t="shared" si="0"/>
        <v>136161.48000000001</v>
      </c>
      <c r="E30" s="22">
        <v>106438.27</v>
      </c>
      <c r="F30" s="22">
        <v>0</v>
      </c>
      <c r="G30" s="22">
        <v>0</v>
      </c>
      <c r="H30" s="22">
        <v>29723.21</v>
      </c>
      <c r="I30" s="22">
        <v>0</v>
      </c>
      <c r="J30" s="22">
        <v>0</v>
      </c>
      <c r="K30" s="23">
        <v>43220</v>
      </c>
      <c r="L30" s="24"/>
    </row>
    <row r="31" spans="1:13" s="7" customFormat="1" ht="47.25" x14ac:dyDescent="0.25">
      <c r="A31" s="20">
        <v>6</v>
      </c>
      <c r="B31" s="21" t="s">
        <v>25</v>
      </c>
      <c r="C31" s="21" t="s">
        <v>38</v>
      </c>
      <c r="D31" s="22">
        <f t="shared" si="0"/>
        <v>444868.24</v>
      </c>
      <c r="E31" s="22">
        <v>147107.41</v>
      </c>
      <c r="F31" s="22">
        <v>0</v>
      </c>
      <c r="G31" s="22">
        <v>0</v>
      </c>
      <c r="H31" s="22">
        <v>297760.83</v>
      </c>
      <c r="I31" s="22">
        <v>0</v>
      </c>
      <c r="J31" s="22">
        <v>0</v>
      </c>
      <c r="K31" s="23">
        <v>43281</v>
      </c>
      <c r="L31" s="24"/>
    </row>
    <row r="32" spans="1:13" s="7" customFormat="1" ht="31.5" x14ac:dyDescent="0.25">
      <c r="A32" s="20">
        <v>7</v>
      </c>
      <c r="B32" s="15" t="s">
        <v>23</v>
      </c>
      <c r="C32" s="21" t="s">
        <v>40</v>
      </c>
      <c r="D32" s="22">
        <f>SUM(E32:J32)</f>
        <v>548947.86</v>
      </c>
      <c r="E32" s="22">
        <v>274473.93</v>
      </c>
      <c r="F32" s="22">
        <v>0</v>
      </c>
      <c r="G32" s="22">
        <v>0</v>
      </c>
      <c r="H32" s="22">
        <v>274473.93</v>
      </c>
      <c r="I32" s="22">
        <v>0</v>
      </c>
      <c r="J32" s="22">
        <v>0</v>
      </c>
      <c r="K32" s="23">
        <v>43342</v>
      </c>
      <c r="L32" s="24"/>
    </row>
    <row r="33" spans="1:12" s="7" customFormat="1" ht="47.25" x14ac:dyDescent="0.25">
      <c r="A33" s="20">
        <v>8</v>
      </c>
      <c r="B33" s="15" t="s">
        <v>28</v>
      </c>
      <c r="C33" s="21" t="s">
        <v>43</v>
      </c>
      <c r="D33" s="22">
        <f>SUM(E33:J33)</f>
        <v>646255.84</v>
      </c>
      <c r="E33" s="22">
        <v>323127.92</v>
      </c>
      <c r="F33" s="22"/>
      <c r="G33" s="22"/>
      <c r="H33" s="22">
        <v>161563.96</v>
      </c>
      <c r="I33" s="22"/>
      <c r="J33" s="22">
        <v>161563.96</v>
      </c>
      <c r="K33" s="23">
        <v>43399</v>
      </c>
      <c r="L33" s="24"/>
    </row>
    <row r="34" spans="1:12" x14ac:dyDescent="0.25">
      <c r="A34" s="52" t="s">
        <v>2</v>
      </c>
      <c r="B34" s="52"/>
      <c r="C34" s="52"/>
      <c r="D34" s="37">
        <f t="shared" ref="D34:J34" si="1">SUM(D26:D33)</f>
        <v>8689242.870000001</v>
      </c>
      <c r="E34" s="37">
        <f t="shared" si="1"/>
        <v>5200380.72</v>
      </c>
      <c r="F34" s="37">
        <f t="shared" si="1"/>
        <v>0</v>
      </c>
      <c r="G34" s="37">
        <f t="shared" si="1"/>
        <v>0</v>
      </c>
      <c r="H34" s="37">
        <f t="shared" si="1"/>
        <v>2723739.6100000003</v>
      </c>
      <c r="I34" s="37">
        <f t="shared" si="1"/>
        <v>0</v>
      </c>
      <c r="J34" s="37">
        <f t="shared" si="1"/>
        <v>765122.53999999992</v>
      </c>
      <c r="K34" s="36"/>
      <c r="L34" s="36"/>
    </row>
    <row r="35" spans="1:12" ht="22.5" customHeight="1" x14ac:dyDescent="0.25">
      <c r="A35" s="45" t="s">
        <v>16</v>
      </c>
      <c r="B35" s="45"/>
      <c r="C35" s="45"/>
      <c r="D35" s="45"/>
      <c r="E35" s="46">
        <v>5200380.72</v>
      </c>
      <c r="F35" s="46"/>
      <c r="G35" s="46"/>
      <c r="H35" s="46"/>
      <c r="I35" s="46"/>
      <c r="J35" s="46"/>
      <c r="K35" s="46"/>
      <c r="L35" s="46"/>
    </row>
  </sheetData>
  <mergeCells count="21">
    <mergeCell ref="A17:L17"/>
    <mergeCell ref="A15:L15"/>
    <mergeCell ref="A14:L14"/>
    <mergeCell ref="A12:L12"/>
    <mergeCell ref="A13:L13"/>
    <mergeCell ref="A35:D35"/>
    <mergeCell ref="E35:L35"/>
    <mergeCell ref="C20:C24"/>
    <mergeCell ref="G23:J23"/>
    <mergeCell ref="F23:F24"/>
    <mergeCell ref="L20:L24"/>
    <mergeCell ref="K20:K24"/>
    <mergeCell ref="A34:C34"/>
    <mergeCell ref="D21:D24"/>
    <mergeCell ref="A20:A24"/>
    <mergeCell ref="E21:F21"/>
    <mergeCell ref="G21:J21"/>
    <mergeCell ref="B20:B24"/>
    <mergeCell ref="D20:J20"/>
    <mergeCell ref="E22:E24"/>
    <mergeCell ref="F22:J22"/>
  </mergeCells>
  <pageMargins left="0.25" right="0.25" top="0.42948717948717946" bottom="0.44738247863247865" header="0.3" footer="0.3"/>
  <pageSetup paperSize="9" scale="67" fitToHeight="0" orientation="landscape" r:id="rId1"/>
  <ignoredErrors>
    <ignoredError sqref="D27:D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2016-06-29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2019-02-18T08:59:49Z</cp:lastPrinted>
  <dcterms:created xsi:type="dcterms:W3CDTF">2013-02-28T07:13:39Z</dcterms:created>
  <dcterms:modified xsi:type="dcterms:W3CDTF">2019-02-18T09:07:38Z</dcterms:modified>
</cp:coreProperties>
</file>