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urte-mo\Downloads\"/>
    </mc:Choice>
  </mc:AlternateContent>
  <xr:revisionPtr revIDLastSave="0" documentId="13_ncr:1_{9D2CFB0D-344F-4E03-B52E-3540FEFEA556}" xr6:coauthVersionLast="47" xr6:coauthVersionMax="47" xr10:uidLastSave="{00000000-0000-0000-0000-000000000000}"/>
  <bookViews>
    <workbookView xWindow="3030" yWindow="3030" windowWidth="21600" windowHeight="11175" activeTab="2" xr2:uid="{00000000-000D-0000-FFFF-FFFF00000000}"/>
  </bookViews>
  <sheets>
    <sheet name="ŠMSM" sheetId="16" r:id="rId1"/>
    <sheet name="SM" sheetId="15" r:id="rId2"/>
    <sheet name="AM" sheetId="30" r:id="rId3"/>
    <sheet name="VRM" sheetId="29" r:id="rId4"/>
    <sheet name="SADM" sheetId="27" r:id="rId5"/>
    <sheet name="SAM" sheetId="17" r:id="rId6"/>
    <sheet name="JUNGTINIAI" sheetId="23" r:id="rId7"/>
  </sheets>
  <definedNames>
    <definedName name="_xlnm.Print_Area" localSheetId="0">ŠMSM!#REF!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30" i="30" l="1"/>
  <c r="T81" i="29"/>
  <c r="S81" i="29" s="1"/>
  <c r="T78" i="29"/>
  <c r="AD78" i="29" s="1"/>
  <c r="S78" i="29"/>
  <c r="T76" i="29"/>
  <c r="AD76" i="29" s="1"/>
  <c r="S76" i="29"/>
  <c r="AD73" i="29"/>
  <c r="T73" i="29"/>
  <c r="S73" i="29" s="1"/>
  <c r="T70" i="29"/>
  <c r="AD70" i="29" s="1"/>
  <c r="T65" i="29"/>
  <c r="AD65" i="29" s="1"/>
  <c r="S65" i="29"/>
  <c r="AD60" i="29"/>
  <c r="T60" i="29"/>
  <c r="S60" i="29" s="1"/>
  <c r="AD57" i="29"/>
  <c r="T57" i="29"/>
  <c r="S57" i="29"/>
  <c r="T54" i="29"/>
  <c r="S54" i="29" s="1"/>
  <c r="AD51" i="29"/>
  <c r="T51" i="29"/>
  <c r="S51" i="29"/>
  <c r="T48" i="29"/>
  <c r="AD48" i="29" s="1"/>
  <c r="S48" i="29"/>
  <c r="AD45" i="29"/>
  <c r="T45" i="29"/>
  <c r="S45" i="29" s="1"/>
  <c r="T43" i="29"/>
  <c r="AD43" i="29" s="1"/>
  <c r="T40" i="29"/>
  <c r="S40" i="29"/>
  <c r="AD35" i="29"/>
  <c r="AD31" i="29"/>
  <c r="T31" i="29"/>
  <c r="S31" i="29" s="1"/>
  <c r="AD29" i="29"/>
  <c r="T29" i="29"/>
  <c r="T26" i="29"/>
  <c r="AD26" i="29" s="1"/>
  <c r="S26" i="29"/>
  <c r="AD21" i="29"/>
  <c r="T21" i="29"/>
  <c r="S21" i="29" s="1"/>
  <c r="AD18" i="29"/>
  <c r="T18" i="29"/>
  <c r="S18" i="29"/>
  <c r="T13" i="29"/>
  <c r="S13" i="29" s="1"/>
  <c r="T10" i="29"/>
  <c r="AD10" i="29" s="1"/>
  <c r="S10" i="29"/>
  <c r="AD8" i="29"/>
  <c r="T6" i="29"/>
  <c r="AD6" i="29" s="1"/>
  <c r="S6" i="29"/>
  <c r="AD13" i="29" l="1"/>
  <c r="S43" i="29"/>
  <c r="S70" i="29"/>
  <c r="AD81" i="29"/>
  <c r="AD54" i="29"/>
  <c r="U40" i="27" l="1"/>
  <c r="AE40" i="27" s="1"/>
  <c r="T40" i="27"/>
  <c r="AE38" i="27"/>
  <c r="U38" i="27"/>
  <c r="T38" i="27" s="1"/>
  <c r="AE36" i="27"/>
  <c r="U36" i="27"/>
  <c r="T36" i="27" s="1"/>
  <c r="U34" i="27"/>
  <c r="AE34" i="27" s="1"/>
  <c r="U32" i="27"/>
  <c r="AE32" i="27" s="1"/>
  <c r="U30" i="27"/>
  <c r="AE30" i="27" s="1"/>
  <c r="T30" i="27"/>
  <c r="AE24" i="27"/>
  <c r="U24" i="27"/>
  <c r="T24" i="27"/>
  <c r="AE22" i="27"/>
  <c r="U22" i="27"/>
  <c r="AE20" i="27"/>
  <c r="U20" i="27"/>
  <c r="T20" i="27"/>
  <c r="AE18" i="27"/>
  <c r="U18" i="27"/>
  <c r="T18" i="27"/>
  <c r="AE14" i="27"/>
  <c r="U14" i="27"/>
  <c r="T14" i="27"/>
  <c r="U10" i="27"/>
  <c r="AE10" i="27" s="1"/>
  <c r="T10" i="27"/>
  <c r="U8" i="27"/>
  <c r="AE8" i="27" s="1"/>
  <c r="AE6" i="27"/>
  <c r="U6" i="27"/>
  <c r="T6" i="27" l="1"/>
  <c r="T32" i="27"/>
  <c r="T34" i="27"/>
  <c r="U18" i="23" l="1"/>
  <c r="U14" i="23"/>
  <c r="T14" i="23"/>
  <c r="U10" i="23"/>
  <c r="U6" i="23"/>
  <c r="T6" i="23"/>
  <c r="T22" i="17" l="1"/>
  <c r="T18" i="17"/>
  <c r="U14" i="17"/>
  <c r="T14" i="17"/>
  <c r="U10" i="17"/>
  <c r="T6" i="17" s="1"/>
  <c r="U6" i="17"/>
  <c r="U46" i="16" l="1"/>
  <c r="AE46" i="16" s="1"/>
  <c r="T46" i="16"/>
  <c r="U44" i="16"/>
  <c r="AE44" i="16" s="1"/>
  <c r="U42" i="16"/>
  <c r="AE42" i="16" s="1"/>
  <c r="U39" i="16"/>
  <c r="AE39" i="16" s="1"/>
  <c r="U33" i="16"/>
  <c r="T33" i="16" s="1"/>
  <c r="U30" i="16"/>
  <c r="AE30" i="16" s="1"/>
  <c r="U26" i="16"/>
  <c r="AE26" i="16" s="1"/>
  <c r="T26" i="16"/>
  <c r="U23" i="16"/>
  <c r="T19" i="16" s="1"/>
  <c r="U19" i="16"/>
  <c r="AE19" i="16" s="1"/>
  <c r="U16" i="16"/>
  <c r="AE16" i="16" s="1"/>
  <c r="U13" i="16"/>
  <c r="AE13" i="16" s="1"/>
  <c r="T13" i="16"/>
  <c r="U10" i="16"/>
  <c r="AE10" i="16" s="1"/>
  <c r="U6" i="16"/>
  <c r="AE6" i="16" s="1"/>
  <c r="T6" i="16"/>
  <c r="AE23" i="16" l="1"/>
  <c r="AE33" i="16"/>
</calcChain>
</file>

<file path=xl/sharedStrings.xml><?xml version="1.0" encoding="utf-8"?>
<sst xmlns="http://schemas.openxmlformats.org/spreadsheetml/2006/main" count="2762" uniqueCount="552">
  <si>
    <t>Kvietimo numeris</t>
  </si>
  <si>
    <t>Kvietimo pavadinimas</t>
  </si>
  <si>
    <t>Konkretus uždavinys arba priemonė (reforma ar investicija)</t>
  </si>
  <si>
    <t>Valstybei svarbus projektas</t>
  </si>
  <si>
    <t>Strateginės svarbos projektas</t>
  </si>
  <si>
    <t>Siektini stebėsenos rodikliai</t>
  </si>
  <si>
    <t>Pavadinimas</t>
  </si>
  <si>
    <t>Kodas</t>
  </si>
  <si>
    <t>Matavimo vienetas</t>
  </si>
  <si>
    <t>Siektina reikšmė</t>
  </si>
  <si>
    <t>EGADP paskolos lėšos</t>
  </si>
  <si>
    <t>Sostinės regionas</t>
  </si>
  <si>
    <t>Vidurio ir Vakarų Lietuva</t>
  </si>
  <si>
    <t>Pastabos:</t>
  </si>
  <si>
    <t>_____________________________________________________________________________________________________________________________________________________________________________</t>
  </si>
  <si>
    <t>Valstybės biudžeto lėšos, skirtos ES fondų lėšomis netinkamam finansuoti  pridėtinės vertės mokesčiui apmokėti</t>
  </si>
  <si>
    <t>Netaikoma</t>
  </si>
  <si>
    <t xml:space="preserve">Apskritis </t>
  </si>
  <si>
    <t>Pažangos priemonės numeris</t>
  </si>
  <si>
    <t xml:space="preserve">Pažangos priemonės pavadinimas </t>
  </si>
  <si>
    <t>Finansuojamos projektų veiklos</t>
  </si>
  <si>
    <t>Galimi pareiškėjai</t>
  </si>
  <si>
    <t>Administruojančioji institucija</t>
  </si>
  <si>
    <t>Projektų atrankos būdas</t>
  </si>
  <si>
    <t xml:space="preserve">Planuojama kvietimo pabaigos data </t>
  </si>
  <si>
    <t>Paskelbto kvietimo data</t>
  </si>
  <si>
    <t>Planuojama kvietimo pradžios data</t>
  </si>
  <si>
    <t>Finansavimo forma</t>
  </si>
  <si>
    <t>KVIETIMŲ TEIKTI PROJEKTŲ ĮGYVENDINIMO PLANUS PLANAS</t>
  </si>
  <si>
    <t>Asignavimų valdytojas</t>
  </si>
  <si>
    <t>Pareiškėjų tipas: viešasis,  privatus</t>
  </si>
  <si>
    <t xml:space="preserve">Bendra kvietimui skirta finansavimo lėšų suma (eurais) </t>
  </si>
  <si>
    <t xml:space="preserve">Didžiausia galima skirti finansavimo lėšų suma projektui ir (arba) projekto veiklai įgyvendinti (eurais) </t>
  </si>
  <si>
    <t>Finansavimo šaltinis (-iai) ir sumos (eurais)</t>
  </si>
  <si>
    <t>Valstybės biudžeto lėšos</t>
  </si>
  <si>
    <r>
      <t xml:space="preserve">Europos Sąjungos (toliau </t>
    </r>
    <r>
      <rPr>
        <b/>
        <sz val="10"/>
        <rFont val="Times New Roman"/>
        <family val="1"/>
        <charset val="186"/>
      </rPr>
      <t>–</t>
    </r>
    <r>
      <rPr>
        <b/>
        <sz val="10"/>
        <color theme="1"/>
        <rFont val="Times New Roman"/>
        <family val="1"/>
        <charset val="186"/>
      </rPr>
      <t xml:space="preserve"> ES) fondų lėšos</t>
    </r>
  </si>
  <si>
    <t>Ekonomikos gaivinimo ir atsparumo didinimo priemonės (toliau – EGADP) subsidijos lėšos</t>
  </si>
  <si>
    <t xml:space="preserve">
Bendrojo finansavimo lėšos</t>
  </si>
  <si>
    <t>Nuosavo įnašo dydis (eurais)</t>
  </si>
  <si>
    <t>1. Lentelės 3–5, 15, 16,  28 stulpeliuose nurodomi INVESTIS formoje pateikiami šie duomenų grupavimo lygiai: Europos Sąjungos lėšų fondas, asignavimų valdytojas, administruojančioji institucija, pažangos priemonė, veikla.</t>
  </si>
  <si>
    <t>2. Lentelės 3–5, 14–18, 21–26, 28–35 stulpeliuose duomenys filtruojami iš INVESTIS formos.</t>
  </si>
  <si>
    <t>ES lėšų fondas</t>
  </si>
  <si>
    <r>
      <t>Finansavimas pagal regioną, kuriam gali būti priskiriama</t>
    </r>
    <r>
      <rPr>
        <b/>
        <sz val="10"/>
        <color theme="1"/>
        <rFont val="Times New Roman"/>
        <family val="1"/>
        <charset val="186"/>
      </rPr>
      <t xml:space="preserve"> (-os) projekto veikla
 (-os) </t>
    </r>
  </si>
  <si>
    <t>27-001-P</t>
  </si>
  <si>
    <t>Ne</t>
  </si>
  <si>
    <t>Naujos arba modernizuotos švietimo infrastruktūros naudotojų skaičius per metus</t>
  </si>
  <si>
    <t>R.B.2.2071</t>
  </si>
  <si>
    <t>naudotojai per metus</t>
  </si>
  <si>
    <t>Viešasis</t>
  </si>
  <si>
    <t>Šilalės rajono savivaldybės administracija</t>
  </si>
  <si>
    <t>ŠMSM</t>
  </si>
  <si>
    <t>CPVA</t>
  </si>
  <si>
    <t>Dotacija</t>
  </si>
  <si>
    <t>Planavimas</t>
  </si>
  <si>
    <t>ERPF</t>
  </si>
  <si>
    <t>2023-07</t>
  </si>
  <si>
    <t>2023-09</t>
  </si>
  <si>
    <t>Mokyklų, kuriose buvo įdiegtos universalaus dizaino ir kitos inžinerinės priemonės, aplinką pritaikant asmenims, turintiems negalią, dalis nuo visų mokyklų</t>
  </si>
  <si>
    <t xml:space="preserve">R.S.2.3026 </t>
  </si>
  <si>
    <t>procentas</t>
  </si>
  <si>
    <t>Mokinių, kurie naudojasi sukurta visos dienos mokyklos infrastruktūra, skaičius</t>
  </si>
  <si>
    <t>R.S.2.3027</t>
  </si>
  <si>
    <t xml:space="preserve">Asmenys per metus </t>
  </si>
  <si>
    <t>Naujos arba modernizuotos švietimo infrastruktūros mokymo klasių talpumas</t>
  </si>
  <si>
    <t xml:space="preserve">P.B.2.0067 </t>
  </si>
  <si>
    <t>asmenys</t>
  </si>
  <si>
    <t>Mokyklos, kuriose buvo įdiegtos universalaus dizaino ir kitos inžinerinės priemonės pritaikant aplinką asmenims, turintiems negalią</t>
  </si>
  <si>
    <t xml:space="preserve">P.S.2.1025 </t>
  </si>
  <si>
    <t>skaičius</t>
  </si>
  <si>
    <t>Jurbarko rajono savivaldybės administracija</t>
  </si>
  <si>
    <t xml:space="preserve"> - </t>
  </si>
  <si>
    <t>27-002-P</t>
  </si>
  <si>
    <t>Ugdymo prieinamumo didinimas atskirtį patiriantiems vaikams Tauragės regione</t>
  </si>
  <si>
    <t>"Padidinti ugdymo prieinamumą atskirtį patiriantiems vaikams"</t>
  </si>
  <si>
    <t>Tauragės rajono savivaldybės administracija</t>
  </si>
  <si>
    <t>Naujos arba modernizuotos vaikų priežiūros infrastruktūros naudotojų skaičius per metus</t>
  </si>
  <si>
    <t>R.B.2.2070</t>
  </si>
  <si>
    <t>Naujos arba modernizuotos vaikų priežiūros infrastruktūros mokymo klasių talpumas</t>
  </si>
  <si>
    <t>P.B.2.0066</t>
  </si>
  <si>
    <t>Sukurtų naujų ikimokyklinio ugdymo vietų skaičius</t>
  </si>
  <si>
    <t>P.S.2.1024</t>
  </si>
  <si>
    <t>Vaikų, pasinaudojusių pavėžėjimo paslaugomis naujai įsigytomis transporto priemonėmis, skaičius per metus</t>
  </si>
  <si>
    <t>R.S.2.3030</t>
  </si>
  <si>
    <t>asmenys per metus</t>
  </si>
  <si>
    <t xml:space="preserve">Tikslinės transporto priemonės </t>
  </si>
  <si>
    <t>P.S.2.1029</t>
  </si>
  <si>
    <t>27-003-P</t>
  </si>
  <si>
    <t>Naudotojai per metus</t>
  </si>
  <si>
    <t>Konkretus 2021–2027 m. Europos Sąjungos investicijų programos uždavinys "5.2. Skatinti integruotą ir įtraukią socialinę, ekonominę ir aplinkosaugos plėtrą vietos lygmeniu, puoselėti kultūrą, gamtos paveldą, darnų turizmą ir saugumą kitose nei miestų teritorijose"</t>
  </si>
  <si>
    <t xml:space="preserve">Metinis konsoliduotų viešųjų paslaugų vartotojų skaičius </t>
  </si>
  <si>
    <t>R.S.2.3039</t>
  </si>
  <si>
    <t>Vartotojai per metus</t>
  </si>
  <si>
    <t>VšĮ "Žaliasis regionas"</t>
  </si>
  <si>
    <t>VRM</t>
  </si>
  <si>
    <t>Integruoti teritorinio vystymo projektai</t>
  </si>
  <si>
    <t>P.B.2.0076</t>
  </si>
  <si>
    <t>Projektai</t>
  </si>
  <si>
    <t>Investicinio patrauklumo didinimas ir pramoninių teritorijų infrastruktūros plėtra</t>
  </si>
  <si>
    <t>01-004-07-01-01 (RE)</t>
  </si>
  <si>
    <t>Paskatinti regionų, funkcinių zonų, savivaldybių ir miestų ekonominį augimą pasitelkiant jų turimus išteklius</t>
  </si>
  <si>
    <t>Sukurtos arba atkurtos teritorijos, naudojamos ekonominei, rekreacinei ar turizmo paskirčiai</t>
  </si>
  <si>
    <t>R.S.2.3040</t>
  </si>
  <si>
    <t>Hektarai</t>
  </si>
  <si>
    <t>Sukurtos arba atkurtos atviros erdvės</t>
  </si>
  <si>
    <t>P.S.2.1039</t>
  </si>
  <si>
    <t>Kv. m</t>
  </si>
  <si>
    <t>Gamtos ir kultūros objektų pritaikymas lankymui bei turizmo informavimo paslaugų plėtra</t>
  </si>
  <si>
    <t>Gamtos ir kultūros objektų pritaikymas lankymui Jurbarko raj. savivaldybėje</t>
  </si>
  <si>
    <t>Jurbarko raj. sav. administracija</t>
  </si>
  <si>
    <t>Gamtos ir kultūros objektų pritaikymas lankymui Pagėgių savivaldybėje</t>
  </si>
  <si>
    <t>Pagėgių sav. administracija</t>
  </si>
  <si>
    <t>Gamtos ir kultūros objektų pritaikymas lankymui Šilalės raj. savivaldybėje</t>
  </si>
  <si>
    <t>Šilalės raj. sav. administracija</t>
  </si>
  <si>
    <t>Gamtos ir kultūros objektų pritaikymas lankymui Tauragės raj. savivaldybėje</t>
  </si>
  <si>
    <t>Tauragės raj. sav. administracija</t>
  </si>
  <si>
    <t>Skatinimo priemonių keliauti Tauragės regione parengimas ir įgyvendinimas bei turizmo vartų įrengimas</t>
  </si>
  <si>
    <t>Nuotekų tvarkymo infrastruktūros pajėgumų plėtra</t>
  </si>
  <si>
    <t>01-004-07-02-01 (RE)</t>
  </si>
  <si>
    <t>Pagerinti viešųjų paslaugų prieinamumą, darbo vietų pasiekiamumą ir tam reikalingų išteklių naudojimo efektyvumą  </t>
  </si>
  <si>
    <t>Nuotekų tvarkymo infrastruktūros pajėgumų plėtra Tauragė+ FZ</t>
  </si>
  <si>
    <t>Privatus</t>
  </si>
  <si>
    <t>UAB "Tauragės vandenys"</t>
  </si>
  <si>
    <t>2023-08</t>
  </si>
  <si>
    <t>2023-10</t>
  </si>
  <si>
    <t>27-301-P</t>
  </si>
  <si>
    <t>27-302-P</t>
  </si>
  <si>
    <t>27-303-P</t>
  </si>
  <si>
    <t>27-304-P</t>
  </si>
  <si>
    <t>27-305-P</t>
  </si>
  <si>
    <t>27-306-P</t>
  </si>
  <si>
    <t>27-308-P</t>
  </si>
  <si>
    <t>Viešųjų paslaugų prieinamumo
gerinimas Tauragės vaikų reabilitacijos centre mokykloje
„Pušelė“ ir Tauragės meno mokykloje</t>
  </si>
  <si>
    <t>Konkretus 2021–2027 m. Europos Sąjungos investicijų programos uždavinys "5.1. Skatinti integruotą ir įtraukią socialinę, ekonominę ir aplinkosaugos plėtrą, puoselėti kultūrą, gamtos paveldą, darnų turizmą ir saugumą miestų teritorijose"</t>
  </si>
  <si>
    <t>2023-11</t>
  </si>
  <si>
    <t>27-309-P</t>
  </si>
  <si>
    <t>2024-05</t>
  </si>
  <si>
    <t>27-310-P</t>
  </si>
  <si>
    <t xml:space="preserve">Tauragės „Šaltinio“ progimnazijos
infrastruktūros ir aplinkinės teritorijos funkcionalumo didinimas
</t>
  </si>
  <si>
    <t>Tauragės Jovarų pagrindinės mokyklos modernizavimas ir racionalus infrastruktūros
panaudojimas</t>
  </si>
  <si>
    <t>2024-03</t>
  </si>
  <si>
    <t>R.B.2.2052</t>
  </si>
  <si>
    <t xml:space="preserve">Rekultivuota žemė, naudojama
žaliesiems plotams, socialiniams
būstams, ekonominei arba kitai
paskirčiai </t>
  </si>
  <si>
    <t>Atviros erdvės, sukurtos arba 
atkurtos miestų teritorijose</t>
  </si>
  <si>
    <t>P.B.2.0114</t>
  </si>
  <si>
    <t>Kv. m.</t>
  </si>
  <si>
    <t>2) 01-004-07-02-01 (RE)</t>
  </si>
  <si>
    <t>2023-12</t>
  </si>
  <si>
    <t>2024-01</t>
  </si>
  <si>
    <t>27-201-P</t>
  </si>
  <si>
    <t xml:space="preserve">Sutvarkyti praeityje užterštas ir pažeistas teritorijas Tauragės regione </t>
  </si>
  <si>
    <t>Sutvarkyti praeityje užterštas ir pažeistas teritorijas</t>
  </si>
  <si>
    <t>Skatinti tvarkyti praeityje kasybos darbais pažeistas teritorijas (karjerus ir durpynus) ir cheminėmis medžiagomis užterštas teritorijas</t>
  </si>
  <si>
    <t>2.7. Stiprinti gamtos, biologinės įvairovės ir žaliosios infrastruktūros apsaugą ir išsaugojimą, be kita ko, miestų teritorijose ir mažinti visų rūšių taršą.</t>
  </si>
  <si>
    <t>Rekultivuota žemė, naudojama žaliesiems plotams, socialiniams būstams, ekonominei arba kitai paskirčiai</t>
  </si>
  <si>
    <t>Rekultivuotos žemės, kuriai suteikta parama, plotas</t>
  </si>
  <si>
    <t>RCR52
R.B.2052</t>
  </si>
  <si>
    <t>RCO38
P.B.2038</t>
  </si>
  <si>
    <t>hektarai</t>
  </si>
  <si>
    <t>AM</t>
  </si>
  <si>
    <t>-</t>
  </si>
  <si>
    <t>Sanglaudos fondas</t>
  </si>
  <si>
    <t xml:space="preserve">Konkretus 2021–2027 m. Europos Sąjungos investicijų programos uždavinys "5.2. Skatinti integruotą ir įtraukią socialinę, ekonominę ir aplinkosaugos plėtrą vietos lygmeniu, puoselėti kultūrą, gamtos paveldą, darnų turizmą ir saugumą kitose nei miestų teritorijose"
</t>
  </si>
  <si>
    <t>Pagerinti viešųjų paslaugų prieinamumą, darbo vietų pasiekiamumą ir tam reikalingų išteklių naudojimo efektyvumą</t>
  </si>
  <si>
    <t>27-101-P</t>
  </si>
  <si>
    <t xml:space="preserve">Vientiso
dviračių takų
tinklo kūrimas
integruojant bevariklį
transportą į
bendrą transporto
sistemą Tauragės
mieste </t>
  </si>
  <si>
    <t xml:space="preserve"> Skatinti darnų judumą miestuose</t>
  </si>
  <si>
    <t xml:space="preserve">Vientiso
dviračių takų
tinklo kūrimas
integruojant bevariklį
transportą į
bendrą transporto
sistemą Tauragės
mieste               </t>
  </si>
  <si>
    <t>2021–2027 m. Europos Sąjungos investicijų programos uždavinys "8.1 Tvarus judumas mieste"</t>
  </si>
  <si>
    <t>Dviračiams skirtos infrastruktūros naudotojų skaičius per metus</t>
  </si>
  <si>
    <t>R.B.2.2064</t>
  </si>
  <si>
    <t>SM</t>
  </si>
  <si>
    <t xml:space="preserve">Dviračiams skirta infrastruktūra, kuriai
suteikta parama </t>
  </si>
  <si>
    <t>P.B.2.0058</t>
  </si>
  <si>
    <t>Kilometrai</t>
  </si>
  <si>
    <t>Ugdymo prieinamumo didinimas atskirtį patiriantiems vaikams ir įvairialypio švietimo plėtojimas  vykdant visos dienos mokyklų veiklą Šilalės rajono savivaldybėje</t>
  </si>
  <si>
    <t>12-003-03-01-23-(RE)-27-(LT027-02-01-01)</t>
  </si>
  <si>
    <t>1.1. Universalaus dizaino elementų ir kitų inžinerinių priemonių įrengimas Šilalės rajono savivaldybės BUM bei visos dienos mokyklos erdvių sukūrimas ir pritaikymas ikimokyklinio, priešmokyklinio, pradinio bei pagrindinio ugdymo programas vykdančiose Šilalės rajono savivaldybės švietimo įstaigose</t>
  </si>
  <si>
    <t>2021–2027 metų Europos Sąjungos fondų investicijų programos  "Konkretus uždavinys – 4.5. Gerinti vienodas galimybes naudotis įtraukiomis ir kokybiškomis švietimo, mokymo ir mokymosi visą gyvenimą paslaugomis plėtojant prieinamą infrastruktūrą, be kita ko, didint atsparumą naudojantis nuotoliniu ir internetiniu švietimu bei mokymu (ERPF)"</t>
  </si>
  <si>
    <t xml:space="preserve"> 2024-03</t>
  </si>
  <si>
    <t xml:space="preserve"> 2024-05</t>
  </si>
  <si>
    <t>01-003-03-02-17-(RE)-27-(LT027-02-01-01)</t>
  </si>
  <si>
    <t>„Plėtoti įvairialypį švietimą vykdant visos dienos mokyklų veiklą“</t>
  </si>
  <si>
    <t>1.1*. Universalaus dizaino elementų ir kitų inžinerinių priemonių įrengimas Šilalės rajono savivaldybės BUM bei visos dienos mokyklos erdvių sukūrimas ir pritaikymas ikimokyklinio, priešmokyklinio, pradinio bei pagrindinio ugdymo programas vykdančiose Šilalės rajono savivaldybės švietimo įstaigose</t>
  </si>
  <si>
    <t>Įvairialypio švietimo plėtojimas  vykdant visos dienos mokyklų veiklą Šilalės rajono ir Pagėgių savivaldybėse</t>
  </si>
  <si>
    <t>1.2. Visos dienos mokyklos erdvių sukūrimas ir pritaikymas Šilalės Dariaus ir Girėno progimnazijoje</t>
  </si>
  <si>
    <t>1.5. Visos dienos mokyklos erdvių sukūrimas ir pritaikymas ikimokyklinio, priešmokyklinio, pradinio bei pagrindinio ugdymo programas vykdančiose Pagėgių savivaldybės švietimo įstaigose</t>
  </si>
  <si>
    <t>Pagėgių savivaldybės administracija</t>
  </si>
  <si>
    <t>Ugdymo prieinamumo didinimas atskirtį patiriantiems vaikams ir įvairialypio švietimo plėtojimas  vykdant visos dienos mokyklų veiklą Jurbarko rajono savivaldybėje</t>
  </si>
  <si>
    <t>1.3. Universalaus dizaino elementų ir kitų inžinerinių priemonių įrengimas Jurbarko rajono savivaldybės BUM bei visos dienos mokyklos erdvių sukūrimas ir pritaikymas ikimokyklinio, priešmokyklinio, pradinio bei pagrindinio ugdymo programas vykdančiose Jurbarko rajono savivaldybės švietimo įstaigose</t>
  </si>
  <si>
    <t>1.3*. Universalaus dizaino elementų ir kitų inžinerinių priemonių įrengimas Jurbarko rajono savivaldybės BUM bei visos dienos mokyklos erdvių sukūrimas ir pritaikymas ikimokyklinio, priešmokyklinio, pradinio bei pagrindinio ugdymo programas vykdančiose Jurbarko rajono savivaldybės švietimo įstaigose</t>
  </si>
  <si>
    <t>27-004-P</t>
  </si>
  <si>
    <t>Ugdymo prieinamumo didinimas atskirtį patiriantiems vaikams Tauragės rajono ir Jurbarko rajono savivaldybėse</t>
  </si>
  <si>
    <t xml:space="preserve">1.4. Universalaus dizaino elementų ir kitų inžinerinių priemonių įrengimas Tauragės rajono savivaldybės BUM </t>
  </si>
  <si>
    <t>2.2. Naujų ikimokyklinio ugdymo vietų kūrimas Jurbarko rajono savivaldybėje</t>
  </si>
  <si>
    <t>27-005-P</t>
  </si>
  <si>
    <t>2.1. Naujų ikimokyklinio ugdymo vietų kūrimas Šilalės rajono savivaldybėje</t>
  </si>
  <si>
    <t xml:space="preserve"> 2024-01</t>
  </si>
  <si>
    <t>2.3. Naujų ikimokyklinio ugdymo vietų kūrimas Tauragės rajono savivaldybėje</t>
  </si>
  <si>
    <t>2.4. Naujų ikimokyklinio ugdymo vietų kūrimas Pagėgių savivaldybėje</t>
  </si>
  <si>
    <t>3.1. Negalią turintiems mokiniams ir kitiems mokiniams pavėžėti iki ir iš ugdymo įstaigos lengvai pritaikomų transporto priemonių įsigijimas  Tauragės rajono savivaldybėje</t>
  </si>
  <si>
    <t>3.2. Negalią turintiems mokiniams ir kitiems mokiniams pavėžėti iki ir iš ugdymo įstaigos lengvai pritaikomų transporto priemonių įsigijimas Pagėgių savivaldybėje</t>
  </si>
  <si>
    <t>27-505-P</t>
  </si>
  <si>
    <t>Kokybiškų
visuomenės
sveikatos paslaugų
prieinamumo
didinimas</t>
  </si>
  <si>
    <t>11-001-02-10-03(RE)</t>
  </si>
  <si>
    <t>Gerinti kokybiškų visuomenės sveikatos paslaugų prieinamumą regionuose</t>
  </si>
  <si>
    <t>Prevencinių
priemonių,
stiprinančių
visuomenės
sveikatą bei
psichologinę
gerovę ir
atsparumą
stiprinimas Šilalės
rajono
savivaldybėje</t>
  </si>
  <si>
    <t>2021–2027 metų Europos Sąjungos fondų investicijų programos  "Konkretus uždavinys – 4.8. Suteikti daugiau vienodų galimybių už prieinamą kainą laiku gauti kokybiškas ir tvarias paslaugas, įskaitant paslaugas, kuriomis skatinamos galimybės gauti būstą ir į asmenį orientuotą priežiūrą, įskaitant sveikatos priežiūrą; modernizuoti socialinės apsaugos sistemas, be kita ko, skatinti, kad būtų suteikta galimybė naudotis socialine apsauga, daugiau dėmesio skiriant vaikams ir palankių sąlygų neturinčioms grupėms; gerinti sveikatos priežiūros sistemų ir ilgalaikės priežiūros paslaugų prieinamumą, taip pat ir neįgaliesiems, rezultatyvumą ir tvarumą".</t>
  </si>
  <si>
    <t>ne</t>
  </si>
  <si>
    <t>Asmenų, po dalyvavimo veiklose pagerinusių sveikatos raštingumo kompetenciją, dalis (procentai)</t>
  </si>
  <si>
    <t>R.S.2.3523</t>
  </si>
  <si>
    <t>proc.</t>
  </si>
  <si>
    <t>80 (2029)</t>
  </si>
  <si>
    <t>viešas</t>
  </si>
  <si>
    <t>Šilalės rajono
savivaldybės
visuomenės
sveikatos
biuras</t>
  </si>
  <si>
    <t>SAM</t>
  </si>
  <si>
    <t>Planavimo</t>
  </si>
  <si>
    <t>ESF+</t>
  </si>
  <si>
    <t>Asmenys, dalyvavę sveikatos raštingumo didinimo veiklose (asmenys)</t>
  </si>
  <si>
    <t>P.S.2.1519</t>
  </si>
  <si>
    <t>1843 (2029)</t>
  </si>
  <si>
    <t>Asmenų, palankiai vertinančių visuomenės sveikatos priežiūros paslaugų kokybę, dalis (procentai)</t>
  </si>
  <si>
    <t>R.S.2.3526</t>
  </si>
  <si>
    <t>procentai</t>
  </si>
  <si>
    <t>Paramą gavusių nacionalinio, regionų ar vietos lygmens viešojo administravimo ar viešąsias paslaugas teikiančių įstaigų skaičius</t>
  </si>
  <si>
    <t>P.B.2.0518</t>
  </si>
  <si>
    <t>subjektų skaičius</t>
  </si>
  <si>
    <t>1 (2029)</t>
  </si>
  <si>
    <t>Tauragės
rajono
savivaldybės
visuomenės
sveikatos
biuras</t>
  </si>
  <si>
    <t>2100 (2029)</t>
  </si>
  <si>
    <t>27-506-P</t>
  </si>
  <si>
    <t>1) 11-001-02-10-03(RE)</t>
  </si>
  <si>
    <t>1) Gerinti kokybiškų visuomenės sveikatos paslaugų prieinamumą regionuose</t>
  </si>
  <si>
    <t>Jurbarko
rajono
savivaldybės
visuomenės
sveikatos
biuras</t>
  </si>
  <si>
    <t>1950 (2029)</t>
  </si>
  <si>
    <t>2) Pagerinti viešųjų paslaugų prieinamumą, darbo vietų pasiekiamumą ir tam reikalingų išteklių naudojimo efektyvumą</t>
  </si>
  <si>
    <t>2) Konkretus 2021–2027 m. Europos Sąjungos investicijų programos uždavinys "5.2. Skatinti integruotą ir įtraukią socialinę, ekonominę ir aplinkosaugos plėtrą vietos</t>
  </si>
  <si>
    <t>1 (2028)</t>
  </si>
  <si>
    <t>1) 2021–2027 metų Europos Sąjungos fondų investicijų programos  "Konkretus uždavinys – 4.8. Suteikti daugiau vienodų galimybių už prieinamą kainą laiku gauti kokybiškas ir tvarias paslaugas, įskaitant paslaugas, kuriomis skatinamos galimybės gauti būstą ir į asmenį orientuotą priežiūrą, įskaitant sveikatos priežiūrą; modernizuoti socialinės apsaugos sistemas, be kita ko, skatinti, kad būtų suteikta galimybė naudotis socialine apsauga, daugiau dėmesio skiriant vaikams ir palankių sąlygų neturinčioms grupėms; gerinti sveikatos priežiūros sistemų ir ilgalaikės priežiūros paslaugų prieinamumą, taip pat ir neįgaliesiems, rezultatyvumą ir tvarumą".</t>
  </si>
  <si>
    <t>2024 m. 02 mėn.</t>
  </si>
  <si>
    <t>2024 m. 04 mėn.</t>
  </si>
  <si>
    <t xml:space="preserve">10-001-06-01-03-(RE)-27-(LT027-03-01-01) </t>
  </si>
  <si>
    <t>02-001-06-08-03 (RE)-27-(LT027-03-02-04)</t>
  </si>
  <si>
    <t>2024-10</t>
  </si>
  <si>
    <t>27-202-P</t>
  </si>
  <si>
    <t>Vandentvarkos paslaugų prieinamumo didinimas Jurbarko rajono savivaldybėje</t>
  </si>
  <si>
    <t>02-001-06-07-02(RE)-27-(LT027-03-02-01)</t>
  </si>
  <si>
    <t>Didinti geriamojo vandens tiekimo ir nuotekų tvarkymo paslaugų prieinamumą</t>
  </si>
  <si>
    <t>2.5. Skatinti prieigą prie vandens ir tvarią vandentvarką</t>
  </si>
  <si>
    <t>Gyventojai, prisijungę bent prie antrinio viešojo nuotekų valymo įrenginių</t>
  </si>
  <si>
    <t xml:space="preserve">RCR42
R.B.2.2042 </t>
  </si>
  <si>
    <t>Asmenys</t>
  </si>
  <si>
    <t>UAB „Jurbarko vandenys“</t>
  </si>
  <si>
    <t>2025-05</t>
  </si>
  <si>
    <t>2025-07</t>
  </si>
  <si>
    <t xml:space="preserve">Nauji arba atnaujinti nuotekų valymo pajėgumai </t>
  </si>
  <si>
    <t xml:space="preserve">RCO32
P.B.2.0032 </t>
  </si>
  <si>
    <t>Gyventojų ekvivalentas</t>
  </si>
  <si>
    <t>27-203-P</t>
  </si>
  <si>
    <t>Vandentvarkos paslaugų prieinamumo didinimas Pagėgių savivaldybėje</t>
  </si>
  <si>
    <t>UAB „Pagėgių komunalinis ūkis“</t>
  </si>
  <si>
    <t>Viešojo nuotekų surinkimo tinklo naujų arba atnaujintų vamzdynų ilgis</t>
  </si>
  <si>
    <t xml:space="preserve">RCO31
P.B.2.0031 </t>
  </si>
  <si>
    <t>km</t>
  </si>
  <si>
    <t>Vandentvarkos paslaugų prieinamumo didinimas Tauragės rajono savivaldybėje</t>
  </si>
  <si>
    <t>UAB „Tauragės vandenys“</t>
  </si>
  <si>
    <t>Gyventojai, prisijungę prie patobulintų viešojo vandens tiekimo sistemų</t>
  </si>
  <si>
    <t xml:space="preserve">RCR41
R.B.2.2041 </t>
  </si>
  <si>
    <t>Viešojo vandens tiekimo paskirstymo sistemų naujų arba atnaujintų vamzdynų ilgis</t>
  </si>
  <si>
    <t xml:space="preserve">RCO30
P.B.2.0030 </t>
  </si>
  <si>
    <t>27-204-P</t>
  </si>
  <si>
    <t>Vandentvarkos paslaugų prieinamumo didinimas Šilalės rajono savivaldybėje</t>
  </si>
  <si>
    <t>UAB „Šilalės vandenys“</t>
  </si>
  <si>
    <t>2024-08</t>
  </si>
  <si>
    <t>Nauji arba atnaujinti geriamojo vandens ruošimo pajėgumai</t>
  </si>
  <si>
    <t xml:space="preserve">P.S.2.1013 </t>
  </si>
  <si>
    <t>m3/parą</t>
  </si>
  <si>
    <t>27-006-P</t>
  </si>
  <si>
    <t>Ugdymo prieinamumo didinimas atskirtį patiriantiems vaikams Tauragės rajono savivaldybėje</t>
  </si>
  <si>
    <t>https://tauragesregionas.lt/wp-content/uploads/2024/02/TS-2-priedas-Taurages-RPPl-nauja-redakcija-20240202.pdf</t>
  </si>
  <si>
    <t>2518977</t>
  </si>
  <si>
    <t>519501</t>
  </si>
  <si>
    <t>27-206-P</t>
  </si>
  <si>
    <t>Tauragės
rajono
savivaldybės
aplinkos oro
monitoringo
infrastruktūros
plėtra ir
visuomenės
informavimas</t>
  </si>
  <si>
    <t>02-001-06-11-02(RE)-27-(LT027-03-02-05)</t>
  </si>
  <si>
    <t>Stiprinti savivaldybių aplinkos oro monitoringą</t>
  </si>
  <si>
    <t>Teritorijos, kurioms taikomos oro
taršos stebėsenos sistemos, oro
kokybės zonos</t>
  </si>
  <si>
    <t>P.B.2.0039</t>
  </si>
  <si>
    <t>oro kokybės zonos</t>
  </si>
  <si>
    <t>Tauragės rajono
savivaldybės
administracija“</t>
  </si>
  <si>
    <t>Miestai, kuriuose įrengta ar
modernizuota oro monitoringo
infrastruktūra</t>
  </si>
  <si>
    <t xml:space="preserve">R.N.2.5051 </t>
  </si>
  <si>
    <t>miestų skaičius</t>
  </si>
  <si>
    <t>Jurbarko
rajono
savivaldybės
aplinkos oro
monitoringo
infrastruktūros
plėtra ir
visuomenės
informavimas</t>
  </si>
  <si>
    <t>Jurbarko rajono
savivaldybės
administracija</t>
  </si>
  <si>
    <t>27-205-P</t>
  </si>
  <si>
    <t>Tauragės
miesto žaliosios
infrastruktūros
plėtojimas</t>
  </si>
  <si>
    <t>02-001-06-08-02(RE)-27-(LT027-03-02-06)</t>
  </si>
  <si>
    <t>Plėtoti žaliąją infrastruktūrą urbanizuotoje aplinkoje</t>
  </si>
  <si>
    <t>2.7. Stiprinti gamtos, biologinės įvairovės ir žaliosios infrastruktūros apsaugą ir išsaugojimą, be kita ko, miestų teritorijose ir mažinti visų rūšių taršą</t>
  </si>
  <si>
    <t>Žalioji infrastruktūra, kuriai
suteikta parama kitais nei
prisitaikymo prie klimato
kaitos tikslais</t>
  </si>
  <si>
    <t xml:space="preserve">P.B.2.0036 </t>
  </si>
  <si>
    <t>2024-11</t>
  </si>
  <si>
    <t>2025-01</t>
  </si>
  <si>
    <t>Gyventojai, galintys naudotis
nauja ar patobulinta žaliąja
infrastruktūras</t>
  </si>
  <si>
    <t xml:space="preserve">R.B.2.2095 </t>
  </si>
  <si>
    <t>Jurbarko
miesto žaliosios
infrastruktūros
plėtojimas</t>
  </si>
  <si>
    <t xml:space="preserve">Gyventojai, prisijungę prie patobulintų viešojo vandens tiekimo sistemų </t>
  </si>
  <si>
    <t>RCR41  R.B.2.2041</t>
  </si>
  <si>
    <t xml:space="preserve">Viešojo nuotekų surinkimo tinklo naujų arba atnaujintų vamzdynų ilgis </t>
  </si>
  <si>
    <t>RCO31 P.B.2.0031</t>
  </si>
  <si>
    <t xml:space="preserve">Viešojo vandens tiekimo paskirstymo sistemų naujų arba atnaujintų vamzdynų ilgis </t>
  </si>
  <si>
    <t>RCO30 P.B.2.0030</t>
  </si>
  <si>
    <t>27-207-P</t>
  </si>
  <si>
    <t>2025-02</t>
  </si>
  <si>
    <t>27-401-P</t>
  </si>
  <si>
    <t>Apsaugoto būsto paslaugų plėtra Pagėgių ir Šilalės rajonų savivaldybėse</t>
  </si>
  <si>
    <t>09-003-02-02-11-(RE)-27-(LT027-02-01-04)</t>
  </si>
  <si>
    <t>Sumažinti pažeidžiamų visuomenės grupių gerovės teritorinius skirtumus</t>
  </si>
  <si>
    <t>Apsaugoto būsto paslaugų plėtra Pagėgių savivaldybėje</t>
  </si>
  <si>
    <t>Konkretus 2021–2027 m. Europos Sąjungos investicijų programos uždavinys "4.9. Skatinti marginalizuotų bendruomenių, mažas pajamas gaunančių mažų ūkių ir nepalankioje padėtyje esančių grupių, įskaitant specialiųjų poreikių turinčius asmenis, socialinę ir ekonominę įtrauktį vykdant integruotus veiksmus, be kita ko, teikti aprūpinimą būstu ir socialines paslaugas (Europos regioninės plėtros fondas (toliau – ERPF)"</t>
  </si>
  <si>
    <t xml:space="preserve">Paslaugų intelekto ir (ar) psichikos negalią turintiems asmenims vietų skaičius naujoje ar modernizuotoje infrastruktūroje </t>
  </si>
  <si>
    <t>P.S.2.1030</t>
  </si>
  <si>
    <t>Skaičius</t>
  </si>
  <si>
    <t>Lietuvos Respublikos socialinės apsaugos ir darbo ministerija</t>
  </si>
  <si>
    <t>Centrinė projektų valdymo agentūra</t>
  </si>
  <si>
    <t>2024 06</t>
  </si>
  <si>
    <t>2024 07</t>
  </si>
  <si>
    <t>Asmenų, turinčių intelekto ir (ar) psichikos negalią, gavusių paslaugas naujoje ar modernizuotoje infrastruktūroje skaičius per metus</t>
  </si>
  <si>
    <t>R.S.2.3031</t>
  </si>
  <si>
    <t>Asmenys per metus</t>
  </si>
  <si>
    <t>Apsaugoto būsto paslaugų plėtra Šilalės rajono savivaldybėje</t>
  </si>
  <si>
    <t>27-402-P</t>
  </si>
  <si>
    <t>Socialinių paslaugų plėtra Pagėgių savivaldybėje</t>
  </si>
  <si>
    <t>Paslaugų socialiai pažeidžiamiems, socialinę riziką (atskirtį) patiriantiems asmenims vietų skaičius naujoje ar modernizuotoje infrastruktūroje</t>
  </si>
  <si>
    <t>P.S.2.1031</t>
  </si>
  <si>
    <t>Socialiai pažeidžiamų, socialinę riziką (atskirtį) patiriančių asmenų, gavusių paslaugas naujoje ar modernizuotoje infrastruktūroje skaičius per metus</t>
  </si>
  <si>
    <t>R.S.2.3033</t>
  </si>
  <si>
    <t>27-403-P</t>
  </si>
  <si>
    <t>Socialinio būsto fondo ir apsaugoto būsto paslaugų plėtra Jurbarko rajono savivaldybėje</t>
  </si>
  <si>
    <t>Naujų arba modernizuotų socialinių būstų talpumas</t>
  </si>
  <si>
    <t>P.B.2.0065</t>
  </si>
  <si>
    <t>2024 09</t>
  </si>
  <si>
    <t>2024 11</t>
  </si>
  <si>
    <t>Naujų arba modernizuotų socialinių būstų naudotojų skaičius per metus</t>
  </si>
  <si>
    <t>R.B.2.2067</t>
  </si>
  <si>
    <t>27-404-P</t>
  </si>
  <si>
    <t>Socialinių paslaugų asmenims, turintiems intelekto ir (ar) psichikos negalią, plėtra Tauragės rajono savivaldybėje</t>
  </si>
  <si>
    <t>27-405-P</t>
  </si>
  <si>
    <t>Socialinio būsto fondo plėtra Pagėgių ir Tauragės rajonų savivaldybėse</t>
  </si>
  <si>
    <t>Socialinio būsto fondo plėtra Pagėgių savivaldybėje</t>
  </si>
  <si>
    <t>2024 12</t>
  </si>
  <si>
    <t>2025 02</t>
  </si>
  <si>
    <t>Socialinio būsto fondo plėtra Tauragės rajono savivaldybėje</t>
  </si>
  <si>
    <t>27-406-P</t>
  </si>
  <si>
    <t>Socialinio būsto fondo ir socialinių paslaugų plėtra Šilalės rajono savivaldybėje</t>
  </si>
  <si>
    <t>27-407-P</t>
  </si>
  <si>
    <t>Nestacionarių socialinių paslaugų plėtra Tauragės rajono savivaldybėje</t>
  </si>
  <si>
    <t>27-408-P</t>
  </si>
  <si>
    <t>Socialinių paslaugų įstaigų senyvo amžiaus asmenims infrastruktūros modernizavimas ir plėtra Tauragės rajono savivaldybėje</t>
  </si>
  <si>
    <t>Konkretus 2021–2027 m. Europos Sąjungos investicijų programos uždavinys "4.10. Užtikrinti vienodas galimybes naudotis sveikatos priežiūros paslaugomis, didinti sveikatos priežiūros sistemų, įskaitant pirminę sveikatos priežiūrą, atsparumą, ir skatinti perėjimą nuo institucinės globos prie globos šeimoje ir bendruomeninės globos (ERPF)"</t>
  </si>
  <si>
    <t>Naujos arba modernizuotos socialinės rūpybos infrastruktūros (ne būsto) talpumas</t>
  </si>
  <si>
    <t>P.B.2.0070</t>
  </si>
  <si>
    <t>Naujos arba modernizuotos socialinės rūpybos infrastruktūros naudotojų skaičius per metus</t>
  </si>
  <si>
    <t>R.B.2.2074</t>
  </si>
  <si>
    <t>Socialinių paslaugų įstaigų senyvo amžiaus asmenims infrastruktūros modernizavimas ir plėtra Šilalės rajono savivaldybėje</t>
  </si>
  <si>
    <t>2025 03</t>
  </si>
  <si>
    <t>2025 05</t>
  </si>
  <si>
    <t xml:space="preserve">Finansavimas pagal regioną, kuriam gali būti priskiriama (-os) projekto veikla
 (-os) </t>
  </si>
  <si>
    <t>Europos Sąjungos (toliau – ES) fondų lėšos</t>
  </si>
  <si>
    <t>27-537-P</t>
  </si>
  <si>
    <t>Ilgalaikės priežiūros paslaugų plėtra</t>
  </si>
  <si>
    <t>11-002-02-11-02 (RE)</t>
  </si>
  <si>
    <t>Užtikrinti ilgalaikės priežiūros paslaugų plėtrą</t>
  </si>
  <si>
    <t xml:space="preserve">1.2. Ilgalaikės priežiūros paslaugų plėtra Pagėgių savivaldybėje </t>
  </si>
  <si>
    <t>2021–2027 metų Europos Sąjungos fondų investicijų programos  "Konkretus uždavinys – 4.10. Užtikrinti vienodas galimybes naudotis sveikatos priežiūros paslaugomis, didinti sveikatos priežiūros sistemų, įskaitant pirminę sveikatos priežiūrą, atsparumą, ir skatinti perėjimą nuo institucinės globos prie globos šeimoje ir bendruomeninės globos (ERPF)".</t>
  </si>
  <si>
    <t>Naujos arba modernizuotos sveikatos priežiūros infrastruktūros naudotojų skaičius per metus</t>
  </si>
  <si>
    <t xml:space="preserve">R.B.2.2073 </t>
  </si>
  <si>
    <t xml:space="preserve">5
(2025)
</t>
  </si>
  <si>
    <t>2024-07</t>
  </si>
  <si>
    <t>2024-09</t>
  </si>
  <si>
    <t xml:space="preserve">Naujos arba modernizuotos sveikatos priežiūros infrastruktūros talpumas </t>
  </si>
  <si>
    <t xml:space="preserve">P.B.2.0069 </t>
  </si>
  <si>
    <t xml:space="preserve">1.3. Ilgalaikės priežiūros paslaugų plėtra Tauragės rajono savivaldybėje </t>
  </si>
  <si>
    <t xml:space="preserve">1268
(2029)
</t>
  </si>
  <si>
    <t>Tauragės
rajono
savivaldybės
administracija</t>
  </si>
  <si>
    <t xml:space="preserve">1264
(2029)
</t>
  </si>
  <si>
    <t>27-538-P</t>
  </si>
  <si>
    <t xml:space="preserve">1.1. Ilgalaikės priežiūros paslaugų plėtra Jurbarko rajono savivaldybėje </t>
  </si>
  <si>
    <t xml:space="preserve">2024
(2028)
</t>
  </si>
  <si>
    <t>Jurbarko
rajono
savivaldybės
administracija</t>
  </si>
  <si>
    <t>2025-04</t>
  </si>
  <si>
    <t>2025-06</t>
  </si>
  <si>
    <t xml:space="preserve">2526
(2028)
</t>
  </si>
  <si>
    <t>27-102-P</t>
  </si>
  <si>
    <t>Viešojo transporto priemonių parko plėtra Tauragės mieste</t>
  </si>
  <si>
    <t>Naujo ar modernizuoto viešojo transporto naudotojų skaičius per metus</t>
  </si>
  <si>
    <t>R.B.2.2062</t>
  </si>
  <si>
    <t>UAB Tauragės autobusų parkas</t>
  </si>
  <si>
    <t>2025 m. 12 mėn.</t>
  </si>
  <si>
    <t>2026 m. 02 mėn.</t>
  </si>
  <si>
    <t xml:space="preserve">Kolektyviniam viešajam
transportui skirtų ekologiškų riedmenų pajėgumai </t>
  </si>
  <si>
    <t>P.B.2.0057</t>
  </si>
  <si>
    <t>Keleiviai</t>
  </si>
  <si>
    <t>Įsigytos nulinės emisijos viešojo
transporto priemonės</t>
  </si>
  <si>
    <t>P.S.2.1036</t>
  </si>
  <si>
    <t>27-103-P</t>
  </si>
  <si>
    <t>Viešojo transporto paslaugų prieinamumo didinimas Tauragės regione</t>
  </si>
  <si>
    <t>Įgyvendintos darnaus judumo
priemonės</t>
  </si>
  <si>
    <t>P.S.2.1035</t>
  </si>
  <si>
    <t>2024 m. 07 mėn.</t>
  </si>
  <si>
    <t>2024 m. 08 mėn.</t>
  </si>
  <si>
    <t>27-104-P</t>
  </si>
  <si>
    <t>Viešosios alternatyviųjų degalų įkrovimo ir (ar) papildymo infrastruktūros plėtra Tauragės mieste</t>
  </si>
  <si>
    <t>Alternatyviųjų degalų infrastruktūra</t>
  </si>
  <si>
    <t>P.B.2.0059.</t>
  </si>
  <si>
    <t>Degalų papildymo/ įkrovimo punktai</t>
  </si>
  <si>
    <t>1.2. Prevencinių priemonių, stiprinančių visuomenės sveikatą bei psichologinę gerovę ir atsparumą stiprinimas Šilalės rajono savivaldybėje</t>
  </si>
  <si>
    <t>2024-01-09 (pagal 1.2 poveiklę PĮP buvo pateiktas, tačiau atsiimtas)</t>
  </si>
  <si>
    <t>1.3. Prevencinių priemonių, stiprinančių visuomenės sveikatą bei psichologinę gerovę ir atsparumą stiprinimas Tauragės rajono savivaldybėje</t>
  </si>
  <si>
    <t>900 (2029)</t>
  </si>
  <si>
    <t>30-506-P</t>
  </si>
  <si>
    <t>Visuomenės sveikatos paslaugų prieinamumo didinimas ir prevencinių priemonių, stiprinančių visuomenės sveikatą bei psichologinę gerovę ir atsparumą stiprinimas Jurbarko rajono ir Pagėgių savivaldybėse</t>
  </si>
  <si>
    <t>2024-01-09 (PĮP nebuvo pateiktas)</t>
  </si>
  <si>
    <t>12500 (2028)</t>
  </si>
  <si>
    <t>1.1. Gerinti kokybiškų visuomenės sveikatos paslaugų prieinamumą regionuose</t>
  </si>
  <si>
    <t>2024-12</t>
  </si>
  <si>
    <t>5.1. Pagerinti viešųjų paslaugų prieinamumą, darbo vietų pasiekiamumą ir tam reikalingų išteklių naudojimo efektyvumą</t>
  </si>
  <si>
    <t xml:space="preserve"> 01-004-07-02-01 (RE)</t>
  </si>
  <si>
    <t>Naujų ar rekonstruotų pastatų, kurių pirminės energijos paklausa yra bent 20 % mažesnė, nei reikalauja energijos beveik nevartojantis pastatas, plotas</t>
  </si>
  <si>
    <t xml:space="preserve">P.S.2.1034 </t>
  </si>
  <si>
    <t>kvadratiniai metrai</t>
  </si>
  <si>
    <t>27-307-P (nebegalioja)</t>
  </si>
  <si>
    <t>27-311-P (negalioja)</t>
  </si>
  <si>
    <t>Tvarios aplinkos užtikrinimas prie Tauragės Martyno Mažvydo progimnazijos, urbanizuotose ir tankiai apgyvendintose, Zumpės tvenkinių teritorijose</t>
  </si>
  <si>
    <t>27-312-P</t>
  </si>
  <si>
    <t>27-313-P</t>
  </si>
  <si>
    <t>Užlenkio ežero (Panemunėje) pritaikymas lankymui</t>
  </si>
  <si>
    <t>27-314-P</t>
  </si>
  <si>
    <t>Kvėdarnos tvenkinio  pritaikymas lankymui</t>
  </si>
  <si>
    <t>27-315-P</t>
  </si>
  <si>
    <t>Pilių piliakalnio Kaltinėnuose pritaikymas lankymui</t>
  </si>
  <si>
    <t>27-316-P</t>
  </si>
  <si>
    <t>Raudonės pilies ir parko, Smalininkų geležinkelio stoties ir vandens matavimo stoties pritaikymas lankymui</t>
  </si>
  <si>
    <t>Jurbarko r. sav. Administracija</t>
  </si>
  <si>
    <t>27-317-P</t>
  </si>
  <si>
    <t>Balskų tvenkinio pritaikymas lankymui</t>
  </si>
  <si>
    <t>2025-03</t>
  </si>
  <si>
    <t>27-318-P</t>
  </si>
  <si>
    <t>Šilalės tvenkinio ir Šilalės pušyno bei aplinkinių teritorijų pritaikymas lankymui</t>
  </si>
  <si>
    <t xml:space="preserve">Sukurtos arba atkurtos teritorijos, naudojamos ekonominei, rekreacinei ar turizmo paskirčiai </t>
  </si>
  <si>
    <t xml:space="preserve">Dviračiams skirtos infrastruktūros metinis naudotojų skaičius </t>
  </si>
  <si>
    <t>R.S.2.3025</t>
  </si>
  <si>
    <t xml:space="preserve">Sukurtos arba atkurtos atviros erdvės </t>
  </si>
  <si>
    <t>kv.m</t>
  </si>
  <si>
    <t xml:space="preserve">Dviračiams skirta infrastruktūra, kuriai suteikta parama </t>
  </si>
  <si>
    <t>kilometrai</t>
  </si>
  <si>
    <t>27-319-P</t>
  </si>
  <si>
    <t>Kraštovaizdžio parko ir Mituvos upės pritaikymo lankymui II etapas</t>
  </si>
  <si>
    <t>27-320-P</t>
  </si>
  <si>
    <t>Nemuno, Mituvos ir Imsrės upių pritaikymas lankymui Jurbarko mieste</t>
  </si>
  <si>
    <t>27-321-P</t>
  </si>
  <si>
    <t>Kalnėnų karjero pritaikymas lankymui</t>
  </si>
  <si>
    <t>2026-03</t>
  </si>
  <si>
    <t>2026-05</t>
  </si>
  <si>
    <t>27-322-P</t>
  </si>
  <si>
    <t>Skatinimo priemonių judėti parengimas ir įgyvendinimas bei viešojo transporto paslaugų prieinamumo didinimas Tauragė+ FZ</t>
  </si>
  <si>
    <t>VšĮ „Žaliasis regionas“</t>
  </si>
  <si>
    <t>27-323-P</t>
  </si>
  <si>
    <t>Jūros upės pakrantės  teritorijos atgaivinimas ir pritaikymas daugiatiksliam naudojimui</t>
  </si>
  <si>
    <t>R.N.2.5720</t>
  </si>
  <si>
    <t>27-324-P</t>
  </si>
  <si>
    <t>2024-03-28</t>
  </si>
  <si>
    <t>2024-05-21</t>
  </si>
  <si>
    <t>27-208-P</t>
  </si>
  <si>
    <t>Rūšiuojamojo atliekų surinkimo skatinimas Tauragės regione</t>
  </si>
  <si>
    <t>02-001-06-10-01-(RE)-27-(LT027-03-02-03)</t>
  </si>
  <si>
    <t>Skatinti rūšiuojamąjį atliekų surinkimą</t>
  </si>
  <si>
    <t>2.6. Skatinti perėjimą prie žiedinės ir efektyvaus išteklių naudojimo ekonomikos</t>
  </si>
  <si>
    <t xml:space="preserve">Investicijos į rūšiuojamojo atliekų surinkimo įrenginius </t>
  </si>
  <si>
    <t xml:space="preserve">P.B.2.0107 </t>
  </si>
  <si>
    <t>Eurai</t>
  </si>
  <si>
    <t>UAB Tauragės regiono atliekų tvarkymo centras</t>
  </si>
  <si>
    <t>Įgyvendintos viešinimo kampanijos atliekų prevencijos ir tvarkymo temomis</t>
  </si>
  <si>
    <t xml:space="preserve">P.S.2.1015 </t>
  </si>
  <si>
    <t>Surinktos atskirai išrūšiuotos atliekos</t>
  </si>
  <si>
    <t xml:space="preserve">R.B.2.2103  </t>
  </si>
  <si>
    <t>Tonos per metus</t>
  </si>
  <si>
    <t>30-601-P</t>
  </si>
  <si>
    <t>11-001-02-10-03-(RE)-27-(LT027-02-01-03)</t>
  </si>
  <si>
    <t>01-004-07-02-01-(RE)-27-(LT027-02-02-01)-05-01</t>
  </si>
  <si>
    <t>01-004-07-01-01 (RE) LT027-02-02-01</t>
  </si>
  <si>
    <t>1.1 Skatinimo priemonių investuoti sudarymas Tauragė+ FZ ir pramoninių teritorijų infrastruktūros plėtra Jurbarko mieste</t>
  </si>
  <si>
    <t>01-004-07-02-01 (RE) LT027-02-02-01</t>
  </si>
  <si>
    <t>1.2 Skatinimo priemonių investuoti sudarymas Tauragė+ FZ ir pramoninių teritorijų infrastruktūros plėtra Jurbarko mieste</t>
  </si>
  <si>
    <t xml:space="preserve">
Metinis konsoliduotų viešųjų 
paslaugų vartotojų skaičius 
</t>
  </si>
  <si>
    <t xml:space="preserve">R.S.2.3039 </t>
  </si>
  <si>
    <t>(vartotojai per metus)</t>
  </si>
  <si>
    <t xml:space="preserve">
Dviračiams skirtos infrastruktūros
metinis naudotojų
skaičius </t>
  </si>
  <si>
    <t>(naudotojai per metus)</t>
  </si>
  <si>
    <t xml:space="preserve">
Dviračiams skirta infrastruktūra,
kuriai suteikta parama </t>
  </si>
  <si>
    <t>(kilometrai)</t>
  </si>
  <si>
    <t xml:space="preserve"> IV
Dviračiams skirtos infrastruktūros
metinis naudotojų
skaičius </t>
  </si>
  <si>
    <t>2,9 Užlenkio ežero (Panemunėje) pritaikymas lankymui</t>
  </si>
  <si>
    <t>2026-02</t>
  </si>
  <si>
    <t>2025-12</t>
  </si>
  <si>
    <t>2025-01-31</t>
  </si>
  <si>
    <t>2024-11-28</t>
  </si>
  <si>
    <t>27-209-P</t>
  </si>
  <si>
    <t>2026-01</t>
  </si>
  <si>
    <t>Socialinio būsto fondo plėtra Tauragės rajono savivaldybėje*</t>
  </si>
  <si>
    <t>27-410-P</t>
  </si>
  <si>
    <t>2025 06</t>
  </si>
  <si>
    <t>2025 07</t>
  </si>
  <si>
    <t>27-411-P</t>
  </si>
  <si>
    <t>Grupinių
gyvenimo namų, skirtų
asmenims, turintiems
intelekto ir (ar)
psichikos negalią įrengimas Tauragės rajono savivaldybėje</t>
  </si>
  <si>
    <r>
      <rPr>
        <b/>
        <sz val="10"/>
        <color theme="1"/>
        <rFont val="Times New Roman"/>
        <family val="1"/>
      </rPr>
      <t xml:space="preserve">*Pastaba: </t>
    </r>
    <r>
      <rPr>
        <sz val="10"/>
        <color theme="1"/>
        <rFont val="Times New Roman"/>
        <family val="1"/>
        <charset val="186"/>
      </rPr>
      <t>Kvietimui Nr. 27-405-P PĮP nepateiktas. Patikslinus RPPl projektui suplanuotas naujas kvietimas Nr. 27-410-P</t>
    </r>
  </si>
  <si>
    <t>27-409-P**</t>
  </si>
  <si>
    <t>27-412-P</t>
  </si>
  <si>
    <t>Socialinių paslaugų įstaigų senyvo amžiaus asmenims infrastruktūros modernizavimas ir plėtra Šilalės rajono savivaldybėje II</t>
  </si>
  <si>
    <t>2025 10</t>
  </si>
  <si>
    <t>2025 11</t>
  </si>
  <si>
    <r>
      <rPr>
        <b/>
        <sz val="10"/>
        <rFont val="Times New Roman"/>
        <family val="1"/>
      </rPr>
      <t>**Pastaba:</t>
    </r>
    <r>
      <rPr>
        <sz val="10"/>
        <rFont val="Times New Roman"/>
        <family val="1"/>
        <charset val="186"/>
      </rPr>
      <t xml:space="preserve"> Kvietimui Nr. 27-409-P pateiktas PĮP buvo atsiimtas pareiškėjo. Vadovaujantis Tauragės RPT 2025-09-18 raštu Nr. S-43 projektui suplanuotas naujas kvietimas Nr. 27-412-P _____________________________________________________________________________________________________________________________________________________________________________</t>
    </r>
  </si>
  <si>
    <t>Tauragės rajono
savivaldybės
administracija</t>
  </si>
  <si>
    <t>27-210-P</t>
  </si>
  <si>
    <t>Šilalės
miesto žaliosios
infrastruktūros
plėtojimas</t>
  </si>
  <si>
    <t>Šilalės rajono
savivaldybės
administracija</t>
  </si>
  <si>
    <t>2026-01-28</t>
  </si>
  <si>
    <t>2026-12-29</t>
  </si>
  <si>
    <t>27-211-P</t>
  </si>
  <si>
    <t>Geriamojo vandens tiekimo infrastruktūros saugumo didinimas Tauragės rajone</t>
  </si>
  <si>
    <t>02-001-06-07-03-(RE)-27-(LT027-03-02-07)</t>
  </si>
  <si>
    <t>Didinti geriamojo vandens tiekimo infrastruktūros saugumą</t>
  </si>
  <si>
    <t>12.1 Skatinti saugią prieigą prie vandens, tvarios vandentvarkos, įskaitant integruotą vandentvarką, ir vandens išteklių atsparumą</t>
  </si>
  <si>
    <t>Įdiegtos vandenviečių, viešųjų geriamojo vandens tiekėjų, nuotekų tvarkytojų valdymo centrų apsaugos priemonės</t>
  </si>
  <si>
    <t xml:space="preserve">P.S.2.1045 </t>
  </si>
  <si>
    <t xml:space="preserve">
2026-11                               </t>
  </si>
  <si>
    <t xml:space="preserve">
2027-01                    </t>
  </si>
  <si>
    <t>Viešieji vandens tiekėjai ir nuotekų tvarkytojai, kurie investuoja į saugaus vandens tiekimo užtikrinimo priemones, siekdami padidinti įmonių veiklos atsparumą</t>
  </si>
  <si>
    <t xml:space="preserve">R.S.2.3055 </t>
  </si>
  <si>
    <t>27-212-P</t>
  </si>
  <si>
    <t>Geriamojo vandens tiekimo infrastruktūros saugumo didinimas Jurbarko rajone</t>
  </si>
  <si>
    <t>02-001-06-07-03-(RE)-27-(LT027-03-02-07</t>
  </si>
  <si>
    <t xml:space="preserve">
2026-12                              </t>
  </si>
  <si>
    <t xml:space="preserve">
2027-02                   </t>
  </si>
  <si>
    <t>27-213-P</t>
  </si>
  <si>
    <t>Geriamojo vandens tiekimo infrastruktūros saugumo didinimas Šilalės rajone</t>
  </si>
  <si>
    <t xml:space="preserve">
2026-11                              </t>
  </si>
  <si>
    <t xml:space="preserve">
2027-01</t>
  </si>
  <si>
    <t>27-214-P</t>
  </si>
  <si>
    <t>Geriamojo vandens tiekimo infrastruktūros saugumo didinimas Pagėgių savivaldybėje</t>
  </si>
  <si>
    <t xml:space="preserve">
2026-11                          </t>
  </si>
  <si>
    <t xml:space="preserve">
2027-01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</si>
</sst>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Red]#,##0.00"/>
    <numFmt numFmtId="165" formatCode="#,##0.0"/>
    <numFmt numFmtId="166" formatCode="yyyy/mm"/>
    <numFmt numFmtId="167" formatCode="#,##0.00000"/>
  </numFmts>
  <fonts count="45" x14ac:knownFonts="1">
    <font>
      <sz val="11"/>
      <color theme="1"/>
      <name val="Calibri"/>
      <family val="2"/>
      <charset val="186"/>
      <scheme val="minor"/>
    </font>
    <font>
      <i/>
      <sz val="9"/>
      <color theme="1"/>
      <name val="Times New Roman"/>
      <family val="1"/>
      <charset val="186"/>
    </font>
    <font>
      <i/>
      <sz val="10"/>
      <color theme="1"/>
      <name val="Times New Roman"/>
      <family val="1"/>
      <charset val="186"/>
    </font>
    <font>
      <sz val="10"/>
      <color theme="1"/>
      <name val="Times New Roman"/>
      <family val="1"/>
      <charset val="186"/>
    </font>
    <font>
      <b/>
      <sz val="10"/>
      <color theme="1"/>
      <name val="Times New Roman"/>
      <family val="1"/>
      <charset val="186"/>
    </font>
    <font>
      <b/>
      <sz val="10"/>
      <name val="Times New Roman"/>
      <family val="1"/>
      <charset val="186"/>
    </font>
    <font>
      <sz val="10"/>
      <name val="Times New Roman"/>
      <family val="1"/>
      <charset val="186"/>
    </font>
    <font>
      <i/>
      <sz val="9"/>
      <name val="Times New Roman"/>
      <family val="1"/>
      <charset val="186"/>
    </font>
    <font>
      <i/>
      <sz val="10"/>
      <name val="Times New Roman"/>
      <family val="1"/>
      <charset val="186"/>
    </font>
    <font>
      <sz val="9"/>
      <color theme="1"/>
      <name val="Times New Roman"/>
      <family val="1"/>
      <charset val="186"/>
    </font>
    <font>
      <sz val="11"/>
      <color theme="1"/>
      <name val="Calibri"/>
      <family val="2"/>
      <charset val="186"/>
      <scheme val="minor"/>
    </font>
    <font>
      <sz val="9"/>
      <name val="Times New Roman"/>
      <family val="1"/>
      <charset val="186"/>
    </font>
    <font>
      <sz val="9"/>
      <color theme="0" tint="-0.249977111117893"/>
      <name val="Times New Roman"/>
      <family val="1"/>
      <charset val="186"/>
    </font>
    <font>
      <u/>
      <sz val="9"/>
      <color theme="1"/>
      <name val="Times New Roman"/>
      <family val="1"/>
      <charset val="186"/>
    </font>
    <font>
      <sz val="10"/>
      <color theme="1"/>
      <name val="Calibri"/>
      <family val="2"/>
      <charset val="186"/>
      <scheme val="minor"/>
    </font>
    <font>
      <sz val="11"/>
      <color rgb="FF9C0006"/>
      <name val="Calibri"/>
      <family val="2"/>
      <charset val="186"/>
      <scheme val="minor"/>
    </font>
    <font>
      <sz val="11"/>
      <name val="Times New Roman"/>
      <family val="1"/>
      <charset val="186"/>
    </font>
    <font>
      <sz val="11"/>
      <color theme="1"/>
      <name val="Times New Roman"/>
      <family val="1"/>
      <charset val="186"/>
    </font>
    <font>
      <u/>
      <sz val="11"/>
      <color theme="10"/>
      <name val="Calibri"/>
      <family val="2"/>
      <charset val="186"/>
      <scheme val="minor"/>
    </font>
    <font>
      <u/>
      <sz val="11"/>
      <color theme="0"/>
      <name val="Calibri"/>
      <family val="2"/>
      <charset val="186"/>
      <scheme val="minor"/>
    </font>
    <font>
      <b/>
      <sz val="11"/>
      <name val="Times New Roman"/>
      <family val="1"/>
      <charset val="186"/>
    </font>
    <font>
      <b/>
      <sz val="11"/>
      <color theme="1"/>
      <name val="Times New Roman"/>
      <family val="1"/>
      <charset val="186"/>
    </font>
    <font>
      <strike/>
      <sz val="11"/>
      <name val="Calibri"/>
      <family val="2"/>
      <charset val="186"/>
      <scheme val="minor"/>
    </font>
    <font>
      <strike/>
      <sz val="9"/>
      <color theme="1"/>
      <name val="Times New Roman"/>
      <family val="1"/>
      <charset val="186"/>
    </font>
    <font>
      <strike/>
      <sz val="9"/>
      <name val="Times New Roman"/>
      <family val="1"/>
      <charset val="186"/>
    </font>
    <font>
      <strike/>
      <sz val="11"/>
      <color theme="1"/>
      <name val="Times New Roman"/>
      <family val="1"/>
      <charset val="186"/>
    </font>
    <font>
      <strike/>
      <sz val="11"/>
      <name val="Times New Roman"/>
      <family val="1"/>
      <charset val="186"/>
    </font>
    <font>
      <b/>
      <strike/>
      <sz val="11"/>
      <name val="Times New Roman"/>
      <family val="1"/>
      <charset val="186"/>
    </font>
    <font>
      <sz val="9"/>
      <color rgb="FFFF0000"/>
      <name val="Times New Roman"/>
      <family val="1"/>
      <charset val="186"/>
    </font>
    <font>
      <b/>
      <strike/>
      <sz val="9"/>
      <name val="Times New Roman"/>
      <family val="1"/>
      <charset val="186"/>
    </font>
    <font>
      <b/>
      <strike/>
      <sz val="9"/>
      <color theme="1"/>
      <name val="Times New Roman"/>
      <family val="1"/>
      <charset val="186"/>
    </font>
    <font>
      <b/>
      <strike/>
      <sz val="11"/>
      <name val="Calibri"/>
      <family val="2"/>
      <charset val="186"/>
      <scheme val="minor"/>
    </font>
    <font>
      <b/>
      <strike/>
      <sz val="11"/>
      <color theme="1"/>
      <name val="Times New Roman"/>
      <family val="1"/>
      <charset val="186"/>
    </font>
    <font>
      <strike/>
      <sz val="9"/>
      <color theme="0" tint="-0.14999847407452621"/>
      <name val="Times New Roman"/>
      <family val="1"/>
      <charset val="186"/>
    </font>
    <font>
      <i/>
      <sz val="10"/>
      <color theme="1"/>
      <name val="Times New Roman"/>
      <family val="1"/>
    </font>
    <font>
      <sz val="9"/>
      <name val="Times New Roman"/>
      <family val="1"/>
    </font>
    <font>
      <sz val="9"/>
      <color theme="1"/>
      <name val="Times New Roman"/>
      <family val="1"/>
    </font>
    <font>
      <b/>
      <sz val="10"/>
      <name val="Times New Roman"/>
      <family val="1"/>
    </font>
    <font>
      <i/>
      <sz val="10"/>
      <color theme="0" tint="-0.499984740745262"/>
      <name val="Times New Roman"/>
      <family val="1"/>
    </font>
    <font>
      <sz val="10"/>
      <color theme="1"/>
      <name val="Times New Roman"/>
      <family val="1"/>
    </font>
    <font>
      <b/>
      <sz val="10"/>
      <color theme="1"/>
      <name val="Times New Roman"/>
      <family val="1"/>
    </font>
    <font>
      <b/>
      <i/>
      <sz val="10"/>
      <color theme="0" tint="-0.499984740745262"/>
      <name val="Times New Roman"/>
      <family val="1"/>
    </font>
    <font>
      <sz val="10"/>
      <name val="Times New Roman"/>
      <family val="1"/>
    </font>
    <font>
      <i/>
      <sz val="9"/>
      <name val="Times New Roman"/>
      <family val="1"/>
    </font>
    <font>
      <i/>
      <sz val="9"/>
      <color theme="1"/>
      <name val="Times New Roman"/>
      <family val="1"/>
    </font>
  </fonts>
  <fills count="5">
    <fill>
      <patternFill patternType="none"/>
    </fill>
    <fill>
      <patternFill patternType="gray125"/>
    </fill>
    <fill>
      <patternFill patternType="solid">
        <fgColor theme="0"/>
        <bgColor indexed="64"/>
      </patternFill>
    </fill>
    <fill>
      <patternFill patternType="solid">
        <fgColor rgb="FFFFFFCC"/>
      </patternFill>
    </fill>
    <fill>
      <patternFill patternType="solid">
        <fgColor rgb="FFFFC7CE"/>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bottom style="medium">
        <color indexed="64"/>
      </bottom>
      <diagonal/>
    </border>
    <border>
      <left style="medium">
        <color indexed="64"/>
      </left>
      <right style="thin">
        <color indexed="64"/>
      </right>
      <top/>
      <bottom style="thin">
        <color indexed="64"/>
      </bottom>
      <diagonal/>
    </border>
  </borders>
  <cellStyleXfs count="4">
    <xf numFmtId="0" fontId="0" fillId="0" borderId="0"/>
    <xf numFmtId="0" fontId="10" fillId="3" borderId="7" applyNumberFormat="0" applyFont="0" applyAlignment="0" applyProtection="0"/>
    <xf numFmtId="0" fontId="15" fillId="4" borderId="0" applyNumberFormat="0" applyBorder="0" applyAlignment="0" applyProtection="0"/>
    <xf numFmtId="0" fontId="18" fillId="0" borderId="0" applyNumberFormat="0" applyFill="0" applyBorder="0" applyAlignment="0" applyProtection="0"/>
  </cellStyleXfs>
  <cellXfs count="461">
    <xf numFmtId="0" fontId="0" fillId="0" borderId="0" xfId="0"/>
    <xf numFmtId="0" fontId="3" fillId="0" borderId="0" xfId="0" applyFont="1"/>
    <xf numFmtId="0" fontId="2" fillId="0" borderId="1" xfId="0" applyFont="1" applyBorder="1" applyAlignment="1">
      <alignment horizontal="center"/>
    </xf>
    <xf numFmtId="0" fontId="4" fillId="0" borderId="1" xfId="0" applyFont="1" applyBorder="1" applyAlignment="1">
      <alignment horizontal="center" vertical="center" wrapText="1"/>
    </xf>
    <xf numFmtId="0" fontId="1" fillId="0" borderId="1" xfId="0" applyFont="1" applyBorder="1" applyAlignment="1">
      <alignment horizontal="center" vertical="top" wrapText="1"/>
    </xf>
    <xf numFmtId="0" fontId="5" fillId="0" borderId="0" xfId="0" applyFont="1"/>
    <xf numFmtId="0" fontId="6" fillId="0" borderId="0" xfId="0" applyFont="1"/>
    <xf numFmtId="0" fontId="5" fillId="0" borderId="1" xfId="0" applyFont="1" applyBorder="1" applyAlignment="1">
      <alignment horizontal="center" vertical="center" wrapText="1"/>
    </xf>
    <xf numFmtId="0" fontId="8" fillId="0" borderId="1" xfId="0" applyFont="1" applyBorder="1" applyAlignment="1">
      <alignment horizontal="center"/>
    </xf>
    <xf numFmtId="0" fontId="6" fillId="2" borderId="0" xfId="0" applyFont="1" applyFill="1"/>
    <xf numFmtId="0" fontId="3" fillId="0" borderId="0" xfId="0" applyFont="1" applyAlignment="1">
      <alignment wrapText="1"/>
    </xf>
    <xf numFmtId="0" fontId="1" fillId="0" borderId="1" xfId="0" applyFont="1" applyBorder="1" applyAlignment="1">
      <alignment horizontal="center" vertical="center" wrapText="1"/>
    </xf>
    <xf numFmtId="0" fontId="7" fillId="0" borderId="0" xfId="0" applyFont="1" applyAlignment="1">
      <alignment horizontal="center" vertical="center" wrapText="1"/>
    </xf>
    <xf numFmtId="0" fontId="1" fillId="0" borderId="0" xfId="0" applyFont="1" applyAlignment="1">
      <alignment horizontal="center" vertical="center" wrapText="1"/>
    </xf>
    <xf numFmtId="0" fontId="7" fillId="2" borderId="0" xfId="0" applyFont="1" applyFill="1" applyAlignment="1">
      <alignment horizontal="center" vertical="center" wrapText="1"/>
    </xf>
    <xf numFmtId="0" fontId="7" fillId="0" borderId="1" xfId="0" applyFont="1" applyBorder="1" applyAlignment="1">
      <alignment horizontal="center" vertical="center" wrapText="1"/>
    </xf>
    <xf numFmtId="0" fontId="7" fillId="2" borderId="1" xfId="0" applyFont="1" applyFill="1" applyBorder="1" applyAlignment="1">
      <alignment horizontal="center" vertical="center" wrapText="1"/>
    </xf>
    <xf numFmtId="0" fontId="2" fillId="0" borderId="9" xfId="0" applyFont="1" applyBorder="1" applyAlignment="1">
      <alignment horizontal="center"/>
    </xf>
    <xf numFmtId="0" fontId="2" fillId="0" borderId="10" xfId="0" applyFont="1" applyBorder="1" applyAlignment="1">
      <alignment horizontal="center"/>
    </xf>
    <xf numFmtId="0" fontId="2" fillId="0" borderId="2" xfId="0" applyFont="1" applyBorder="1" applyAlignment="1">
      <alignment horizontal="center"/>
    </xf>
    <xf numFmtId="0" fontId="2" fillId="0" borderId="6" xfId="0" applyFont="1" applyBorder="1" applyAlignment="1">
      <alignment horizontal="center"/>
    </xf>
    <xf numFmtId="0" fontId="8" fillId="0" borderId="9" xfId="0" applyFont="1" applyBorder="1" applyAlignment="1">
      <alignment horizontal="center"/>
    </xf>
    <xf numFmtId="0" fontId="2" fillId="0" borderId="11" xfId="0" applyFont="1" applyBorder="1" applyAlignment="1">
      <alignment horizontal="center"/>
    </xf>
    <xf numFmtId="0" fontId="9" fillId="0" borderId="8" xfId="0" applyFont="1" applyBorder="1" applyAlignment="1">
      <alignment horizontal="center" vertical="top" wrapText="1"/>
    </xf>
    <xf numFmtId="0" fontId="9" fillId="0" borderId="0" xfId="0" applyFont="1" applyAlignment="1">
      <alignment horizontal="center" vertical="top" wrapText="1"/>
    </xf>
    <xf numFmtId="0" fontId="9" fillId="0" borderId="1" xfId="0" applyFont="1" applyBorder="1" applyAlignment="1">
      <alignment horizontal="left" vertical="top" wrapText="1"/>
    </xf>
    <xf numFmtId="0" fontId="11" fillId="0" borderId="1" xfId="0" applyFont="1" applyBorder="1" applyAlignment="1">
      <alignment horizontal="center" vertical="center" wrapText="1"/>
    </xf>
    <xf numFmtId="0" fontId="9" fillId="0" borderId="1" xfId="0" applyFont="1" applyBorder="1" applyAlignment="1">
      <alignment horizontal="center" vertical="center" wrapText="1"/>
    </xf>
    <xf numFmtId="0" fontId="9" fillId="0" borderId="3" xfId="0" applyFont="1" applyBorder="1" applyAlignment="1">
      <alignment horizontal="center" vertical="top" wrapText="1"/>
    </xf>
    <xf numFmtId="0" fontId="11" fillId="0" borderId="8" xfId="0" applyFont="1" applyBorder="1" applyAlignment="1">
      <alignment horizontal="center" vertical="top" wrapText="1"/>
    </xf>
    <xf numFmtId="0" fontId="11" fillId="0" borderId="0" xfId="0" applyFont="1" applyAlignment="1">
      <alignment horizontal="center" vertical="top" wrapText="1"/>
    </xf>
    <xf numFmtId="0" fontId="12" fillId="0" borderId="8" xfId="0" applyFont="1" applyBorder="1" applyAlignment="1">
      <alignment horizontal="center" vertical="top" wrapText="1"/>
    </xf>
    <xf numFmtId="0" fontId="9" fillId="0" borderId="1" xfId="0" applyFont="1" applyBorder="1" applyAlignment="1">
      <alignment horizontal="center" vertical="top" wrapText="1"/>
    </xf>
    <xf numFmtId="0" fontId="9" fillId="0" borderId="12" xfId="0" applyFont="1" applyBorder="1" applyAlignment="1">
      <alignment horizontal="center" vertical="top" wrapText="1"/>
    </xf>
    <xf numFmtId="0" fontId="11" fillId="0" borderId="12" xfId="0" applyFont="1" applyBorder="1" applyAlignment="1">
      <alignment horizontal="center" vertical="top" wrapText="1"/>
    </xf>
    <xf numFmtId="0" fontId="11" fillId="0" borderId="3" xfId="0" applyFont="1" applyBorder="1" applyAlignment="1">
      <alignment horizontal="center" vertical="top" wrapText="1"/>
    </xf>
    <xf numFmtId="0" fontId="11" fillId="0" borderId="13" xfId="0" applyFont="1" applyBorder="1" applyAlignment="1">
      <alignment horizontal="center" vertical="top" wrapText="1"/>
    </xf>
    <xf numFmtId="0" fontId="11" fillId="0" borderId="1" xfId="0" applyFont="1" applyBorder="1" applyAlignment="1">
      <alignment horizontal="left" vertical="top" wrapText="1"/>
    </xf>
    <xf numFmtId="0" fontId="11" fillId="0" borderId="1" xfId="1" applyFont="1" applyFill="1" applyBorder="1" applyAlignment="1">
      <alignment horizontal="center" vertical="center"/>
    </xf>
    <xf numFmtId="0" fontId="12" fillId="0" borderId="3" xfId="0" applyFont="1" applyBorder="1" applyAlignment="1">
      <alignment horizontal="center" vertical="top" wrapText="1"/>
    </xf>
    <xf numFmtId="0" fontId="9" fillId="0" borderId="13" xfId="0" applyFont="1" applyBorder="1" applyAlignment="1">
      <alignment horizontal="center" vertical="top" wrapText="1"/>
    </xf>
    <xf numFmtId="0" fontId="9" fillId="0" borderId="15" xfId="0" applyFont="1" applyBorder="1" applyAlignment="1">
      <alignment horizontal="center" vertical="top" wrapText="1"/>
    </xf>
    <xf numFmtId="0" fontId="13" fillId="0" borderId="3" xfId="0" applyFont="1" applyBorder="1" applyAlignment="1">
      <alignment horizontal="center" vertical="top" wrapText="1"/>
    </xf>
    <xf numFmtId="0" fontId="13" fillId="0" borderId="13" xfId="0" applyFont="1" applyBorder="1" applyAlignment="1">
      <alignment horizontal="center" vertical="top" wrapText="1"/>
    </xf>
    <xf numFmtId="0" fontId="3" fillId="0" borderId="1" xfId="0" applyFont="1" applyBorder="1" applyAlignment="1">
      <alignment horizontal="left" vertical="top" wrapText="1"/>
    </xf>
    <xf numFmtId="3" fontId="3" fillId="0" borderId="1" xfId="0" applyNumberFormat="1" applyFont="1" applyBorder="1" applyAlignment="1">
      <alignment horizontal="left" vertical="top" wrapText="1"/>
    </xf>
    <xf numFmtId="165" fontId="3" fillId="0" borderId="1" xfId="0" applyNumberFormat="1" applyFont="1" applyBorder="1" applyAlignment="1">
      <alignment horizontal="left" vertical="top" wrapText="1"/>
    </xf>
    <xf numFmtId="0" fontId="16" fillId="0" borderId="8" xfId="0" applyFont="1" applyBorder="1" applyAlignment="1">
      <alignment horizontal="center" vertical="top" wrapText="1"/>
    </xf>
    <xf numFmtId="0" fontId="16" fillId="0" borderId="3" xfId="0" applyFont="1" applyBorder="1" applyAlignment="1">
      <alignment horizontal="center" vertical="top" wrapText="1"/>
    </xf>
    <xf numFmtId="4" fontId="17" fillId="0" borderId="8" xfId="0" applyNumberFormat="1" applyFont="1" applyBorder="1" applyAlignment="1">
      <alignment horizontal="center" vertical="top" wrapText="1"/>
    </xf>
    <xf numFmtId="4" fontId="17" fillId="0" borderId="0" xfId="0" applyNumberFormat="1" applyFont="1" applyAlignment="1">
      <alignment horizontal="center" vertical="top" wrapText="1"/>
    </xf>
    <xf numFmtId="4" fontId="16" fillId="0" borderId="0" xfId="0" applyNumberFormat="1" applyFont="1" applyAlignment="1">
      <alignment horizontal="center" vertical="top" wrapText="1"/>
    </xf>
    <xf numFmtId="4" fontId="16" fillId="0" borderId="8" xfId="0" applyNumberFormat="1" applyFont="1" applyBorder="1" applyAlignment="1">
      <alignment horizontal="center" vertical="top" wrapText="1"/>
    </xf>
    <xf numFmtId="0" fontId="17" fillId="0" borderId="8" xfId="0" applyFont="1" applyBorder="1" applyAlignment="1">
      <alignment horizontal="center" vertical="top" wrapText="1"/>
    </xf>
    <xf numFmtId="0" fontId="17" fillId="0" borderId="0" xfId="0" applyFont="1" applyAlignment="1">
      <alignment horizontal="center" vertical="top" wrapText="1"/>
    </xf>
    <xf numFmtId="4" fontId="17" fillId="0" borderId="3" xfId="0" applyNumberFormat="1" applyFont="1" applyBorder="1" applyAlignment="1">
      <alignment horizontal="center" vertical="top" wrapText="1"/>
    </xf>
    <xf numFmtId="4" fontId="17" fillId="0" borderId="14" xfId="0" applyNumberFormat="1" applyFont="1" applyBorder="1" applyAlignment="1">
      <alignment horizontal="center" vertical="top" wrapText="1"/>
    </xf>
    <xf numFmtId="4" fontId="17" fillId="0" borderId="12" xfId="0" applyNumberFormat="1" applyFont="1" applyBorder="1" applyAlignment="1">
      <alignment horizontal="center" vertical="top" wrapText="1"/>
    </xf>
    <xf numFmtId="4" fontId="16" fillId="0" borderId="12" xfId="0" applyNumberFormat="1" applyFont="1" applyBorder="1" applyAlignment="1">
      <alignment horizontal="center" vertical="top" wrapText="1"/>
    </xf>
    <xf numFmtId="4" fontId="16" fillId="0" borderId="3" xfId="0" applyNumberFormat="1" applyFont="1" applyBorder="1" applyAlignment="1">
      <alignment horizontal="center" vertical="top" wrapText="1"/>
    </xf>
    <xf numFmtId="0" fontId="17" fillId="0" borderId="3" xfId="0" applyFont="1" applyBorder="1" applyAlignment="1">
      <alignment horizontal="center" vertical="top" wrapText="1"/>
    </xf>
    <xf numFmtId="0" fontId="17" fillId="0" borderId="12" xfId="0" applyFont="1" applyBorder="1" applyAlignment="1">
      <alignment horizontal="center" vertical="top" wrapText="1"/>
    </xf>
    <xf numFmtId="0" fontId="19" fillId="0" borderId="0" xfId="3" applyFont="1"/>
    <xf numFmtId="4" fontId="20" fillId="0" borderId="0" xfId="0" applyNumberFormat="1" applyFont="1" applyAlignment="1">
      <alignment horizontal="center" vertical="top" wrapText="1"/>
    </xf>
    <xf numFmtId="17" fontId="17" fillId="0" borderId="8" xfId="0" applyNumberFormat="1" applyFont="1" applyBorder="1" applyAlignment="1">
      <alignment horizontal="center" vertical="top" wrapText="1"/>
    </xf>
    <xf numFmtId="4" fontId="20" fillId="0" borderId="12" xfId="0" applyNumberFormat="1" applyFont="1" applyBorder="1" applyAlignment="1">
      <alignment horizontal="center" vertical="top" wrapText="1"/>
    </xf>
    <xf numFmtId="4" fontId="17" fillId="0" borderId="13" xfId="0" applyNumberFormat="1" applyFont="1" applyBorder="1" applyAlignment="1">
      <alignment horizontal="center" vertical="top" wrapText="1"/>
    </xf>
    <xf numFmtId="4" fontId="21" fillId="0" borderId="8" xfId="0" applyNumberFormat="1" applyFont="1" applyBorder="1" applyAlignment="1">
      <alignment horizontal="center" vertical="top" wrapText="1"/>
    </xf>
    <xf numFmtId="167" fontId="17" fillId="0" borderId="8" xfId="0" applyNumberFormat="1" applyFont="1" applyBorder="1" applyAlignment="1">
      <alignment horizontal="center" vertical="top" wrapText="1"/>
    </xf>
    <xf numFmtId="4" fontId="20" fillId="0" borderId="13" xfId="0" applyNumberFormat="1" applyFont="1" applyBorder="1" applyAlignment="1">
      <alignment horizontal="center" vertical="top" wrapText="1"/>
    </xf>
    <xf numFmtId="14" fontId="16" fillId="0" borderId="8" xfId="0" applyNumberFormat="1" applyFont="1" applyBorder="1" applyAlignment="1">
      <alignment horizontal="center" vertical="top" wrapText="1"/>
    </xf>
    <xf numFmtId="0" fontId="22" fillId="0" borderId="8" xfId="2" applyFont="1" applyFill="1" applyBorder="1" applyAlignment="1">
      <alignment horizontal="center" vertical="top" wrapText="1"/>
    </xf>
    <xf numFmtId="0" fontId="23" fillId="0" borderId="0" xfId="0" applyFont="1" applyAlignment="1">
      <alignment horizontal="center" vertical="top" wrapText="1"/>
    </xf>
    <xf numFmtId="0" fontId="23" fillId="0" borderId="8" xfId="0" applyFont="1" applyBorder="1" applyAlignment="1">
      <alignment horizontal="center" vertical="top" wrapText="1"/>
    </xf>
    <xf numFmtId="0" fontId="23" fillId="0" borderId="1" xfId="0" applyFont="1" applyBorder="1" applyAlignment="1">
      <alignment horizontal="left" vertical="top" wrapText="1"/>
    </xf>
    <xf numFmtId="0" fontId="24"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24" fillId="0" borderId="8" xfId="0" applyFont="1" applyBorder="1" applyAlignment="1">
      <alignment horizontal="center" vertical="top" wrapText="1"/>
    </xf>
    <xf numFmtId="0" fontId="24" fillId="0" borderId="0" xfId="0" applyFont="1" applyAlignment="1">
      <alignment horizontal="center" vertical="top" wrapText="1"/>
    </xf>
    <xf numFmtId="4" fontId="25" fillId="0" borderId="8" xfId="0" applyNumberFormat="1" applyFont="1" applyBorder="1" applyAlignment="1">
      <alignment horizontal="center" vertical="top" wrapText="1"/>
    </xf>
    <xf numFmtId="4" fontId="25" fillId="0" borderId="8" xfId="0" quotePrefix="1" applyNumberFormat="1" applyFont="1" applyBorder="1" applyAlignment="1">
      <alignment horizontal="center" vertical="top" wrapText="1"/>
    </xf>
    <xf numFmtId="4" fontId="25" fillId="0" borderId="0" xfId="0" applyNumberFormat="1" applyFont="1" applyAlignment="1">
      <alignment horizontal="center" vertical="top" wrapText="1"/>
    </xf>
    <xf numFmtId="4" fontId="26" fillId="0" borderId="0" xfId="0" applyNumberFormat="1" applyFont="1" applyAlignment="1">
      <alignment horizontal="center" vertical="top" wrapText="1"/>
    </xf>
    <xf numFmtId="4" fontId="27" fillId="0" borderId="0" xfId="0" applyNumberFormat="1" applyFont="1" applyAlignment="1">
      <alignment horizontal="center" vertical="top" wrapText="1"/>
    </xf>
    <xf numFmtId="4" fontId="26" fillId="0" borderId="8" xfId="0" applyNumberFormat="1" applyFont="1" applyBorder="1" applyAlignment="1">
      <alignment horizontal="center" vertical="top" wrapText="1"/>
    </xf>
    <xf numFmtId="0" fontId="15" fillId="0" borderId="8" xfId="2" applyFill="1" applyBorder="1" applyAlignment="1">
      <alignment horizontal="center" vertical="top" wrapText="1"/>
    </xf>
    <xf numFmtId="0" fontId="15" fillId="0" borderId="0" xfId="2" applyFill="1" applyAlignment="1">
      <alignment horizontal="center" vertical="top" wrapText="1"/>
    </xf>
    <xf numFmtId="0" fontId="23" fillId="0" borderId="1" xfId="0" applyFont="1" applyBorder="1" applyAlignment="1">
      <alignment horizontal="center" vertical="top" wrapText="1"/>
    </xf>
    <xf numFmtId="0" fontId="23" fillId="0" borderId="12" xfId="0" applyFont="1" applyBorder="1" applyAlignment="1">
      <alignment horizontal="center" vertical="top" wrapText="1"/>
    </xf>
    <xf numFmtId="0" fontId="23" fillId="0" borderId="3" xfId="0" applyFont="1" applyBorder="1" applyAlignment="1">
      <alignment horizontal="center" vertical="top" wrapText="1"/>
    </xf>
    <xf numFmtId="0" fontId="23" fillId="0" borderId="13" xfId="0" applyFont="1" applyBorder="1" applyAlignment="1">
      <alignment horizontal="center" vertical="top" wrapText="1"/>
    </xf>
    <xf numFmtId="4" fontId="25" fillId="0" borderId="14" xfId="0" applyNumberFormat="1" applyFont="1" applyBorder="1" applyAlignment="1">
      <alignment horizontal="center" vertical="top" wrapText="1"/>
    </xf>
    <xf numFmtId="4" fontId="25" fillId="0" borderId="3" xfId="0" applyNumberFormat="1" applyFont="1" applyBorder="1" applyAlignment="1">
      <alignment horizontal="center" vertical="top" wrapText="1"/>
    </xf>
    <xf numFmtId="4" fontId="25" fillId="0" borderId="12" xfId="0" applyNumberFormat="1" applyFont="1" applyBorder="1" applyAlignment="1">
      <alignment horizontal="center" vertical="top" wrapText="1"/>
    </xf>
    <xf numFmtId="4" fontId="26" fillId="0" borderId="12" xfId="0" applyNumberFormat="1" applyFont="1" applyBorder="1" applyAlignment="1">
      <alignment horizontal="center" vertical="top" wrapText="1"/>
    </xf>
    <xf numFmtId="4" fontId="27" fillId="0" borderId="12" xfId="0" applyNumberFormat="1" applyFont="1" applyBorder="1" applyAlignment="1">
      <alignment horizontal="center" vertical="top" wrapText="1"/>
    </xf>
    <xf numFmtId="4" fontId="26" fillId="0" borderId="3" xfId="0" applyNumberFormat="1" applyFont="1" applyBorder="1" applyAlignment="1">
      <alignment horizontal="center" vertical="top" wrapText="1"/>
    </xf>
    <xf numFmtId="0" fontId="24" fillId="0" borderId="13" xfId="0" applyFont="1" applyBorder="1" applyAlignment="1">
      <alignment horizontal="center" vertical="top" wrapText="1"/>
    </xf>
    <xf numFmtId="4" fontId="3" fillId="0" borderId="0" xfId="0" applyNumberFormat="1" applyFont="1"/>
    <xf numFmtId="3" fontId="6" fillId="0" borderId="0" xfId="0" applyNumberFormat="1" applyFont="1"/>
    <xf numFmtId="0" fontId="6" fillId="0" borderId="0" xfId="0" applyFont="1" applyAlignment="1">
      <alignment wrapText="1"/>
    </xf>
    <xf numFmtId="3" fontId="3" fillId="0" borderId="0" xfId="0" applyNumberFormat="1" applyFont="1"/>
    <xf numFmtId="0" fontId="5" fillId="0" borderId="2" xfId="0" applyFont="1" applyBorder="1" applyAlignment="1">
      <alignment horizontal="center" vertical="center" wrapText="1"/>
    </xf>
    <xf numFmtId="0" fontId="4" fillId="0" borderId="2" xfId="0" applyFont="1" applyBorder="1" applyAlignment="1">
      <alignment horizontal="center" vertical="center" wrapText="1"/>
    </xf>
    <xf numFmtId="0" fontId="2" fillId="0" borderId="32" xfId="0" applyFont="1" applyBorder="1" applyAlignment="1">
      <alignment horizontal="center"/>
    </xf>
    <xf numFmtId="0" fontId="2" fillId="0" borderId="33" xfId="0" applyFont="1" applyBorder="1" applyAlignment="1">
      <alignment horizontal="center"/>
    </xf>
    <xf numFmtId="0" fontId="8" fillId="0" borderId="33" xfId="0" applyFont="1" applyBorder="1" applyAlignment="1">
      <alignment horizontal="center"/>
    </xf>
    <xf numFmtId="0" fontId="2" fillId="0" borderId="34" xfId="0" applyFont="1" applyBorder="1" applyAlignment="1">
      <alignment horizontal="center"/>
    </xf>
    <xf numFmtId="0" fontId="3" fillId="0" borderId="18" xfId="0" applyFont="1" applyBorder="1" applyAlignment="1">
      <alignment horizontal="center" vertical="center" wrapText="1"/>
    </xf>
    <xf numFmtId="0" fontId="3" fillId="0" borderId="1" xfId="0" applyFont="1" applyBorder="1" applyAlignment="1">
      <alignment horizontal="center" vertical="center" wrapText="1"/>
    </xf>
    <xf numFmtId="0" fontId="17" fillId="0" borderId="0" xfId="0" applyFont="1"/>
    <xf numFmtId="0" fontId="7" fillId="0" borderId="3" xfId="0" applyFont="1" applyBorder="1" applyAlignment="1">
      <alignment horizontal="center" vertical="center" wrapText="1"/>
    </xf>
    <xf numFmtId="0" fontId="1" fillId="0" borderId="3" xfId="0" applyFont="1" applyBorder="1" applyAlignment="1">
      <alignment horizontal="center" vertical="center" wrapText="1"/>
    </xf>
    <xf numFmtId="0" fontId="1" fillId="0" borderId="2" xfId="0" applyFont="1" applyBorder="1" applyAlignment="1">
      <alignment horizontal="center" vertical="center" wrapText="1"/>
    </xf>
    <xf numFmtId="0" fontId="7" fillId="2" borderId="3" xfId="0" applyFont="1" applyFill="1" applyBorder="1" applyAlignment="1">
      <alignment horizontal="center" vertical="center" wrapText="1"/>
    </xf>
    <xf numFmtId="0" fontId="9" fillId="0" borderId="0" xfId="0" applyFont="1"/>
    <xf numFmtId="0" fontId="28" fillId="0" borderId="0" xfId="0" applyFont="1"/>
    <xf numFmtId="164" fontId="7" fillId="0" borderId="1" xfId="0" applyNumberFormat="1" applyFont="1" applyBorder="1" applyAlignment="1">
      <alignment horizontal="center" vertical="center" wrapText="1"/>
    </xf>
    <xf numFmtId="0" fontId="3" fillId="0" borderId="0" xfId="0" applyFont="1" applyAlignment="1">
      <alignment horizontal="center" vertical="center"/>
    </xf>
    <xf numFmtId="164" fontId="1" fillId="0" borderId="1" xfId="0" applyNumberFormat="1" applyFont="1" applyBorder="1" applyAlignment="1">
      <alignment horizontal="center" vertical="center" wrapText="1"/>
    </xf>
    <xf numFmtId="17" fontId="7" fillId="0" borderId="1" xfId="0" applyNumberFormat="1" applyFont="1" applyBorder="1" applyAlignment="1">
      <alignment horizontal="center" vertical="center" wrapText="1"/>
    </xf>
    <xf numFmtId="0" fontId="9" fillId="0" borderId="2"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18" xfId="0" quotePrefix="1" applyFont="1" applyBorder="1" applyAlignment="1">
      <alignment horizontal="center" vertical="center" wrapText="1"/>
    </xf>
    <xf numFmtId="0" fontId="9" fillId="0" borderId="1" xfId="0" quotePrefix="1" applyFont="1" applyBorder="1" applyAlignment="1">
      <alignment horizontal="center" vertical="center" wrapText="1"/>
    </xf>
    <xf numFmtId="0" fontId="9" fillId="0" borderId="2" xfId="0" quotePrefix="1" applyFont="1" applyBorder="1" applyAlignment="1">
      <alignment horizontal="center" vertical="center" wrapText="1"/>
    </xf>
    <xf numFmtId="0" fontId="9" fillId="0" borderId="24" xfId="0" quotePrefix="1" applyFont="1" applyBorder="1" applyAlignment="1">
      <alignment horizontal="center" vertical="center" wrapText="1"/>
    </xf>
    <xf numFmtId="0" fontId="9" fillId="0" borderId="24" xfId="0" applyFont="1" applyBorder="1" applyAlignment="1">
      <alignment horizontal="center" vertical="center" wrapText="1"/>
    </xf>
    <xf numFmtId="0" fontId="29" fillId="2" borderId="2" xfId="0" applyFont="1" applyFill="1" applyBorder="1" applyAlignment="1">
      <alignment horizontal="center" vertical="top" wrapText="1"/>
    </xf>
    <xf numFmtId="0" fontId="30" fillId="0" borderId="0" xfId="0" applyFont="1" applyAlignment="1">
      <alignment horizontal="center" vertical="top" wrapText="1"/>
    </xf>
    <xf numFmtId="0" fontId="30" fillId="0" borderId="8" xfId="0" applyFont="1" applyBorder="1" applyAlignment="1">
      <alignment horizontal="center" vertical="top" wrapText="1"/>
    </xf>
    <xf numFmtId="0" fontId="31" fillId="0" borderId="8" xfId="2" applyFont="1" applyFill="1" applyBorder="1" applyAlignment="1">
      <alignment horizontal="center" vertical="top" wrapText="1"/>
    </xf>
    <xf numFmtId="0" fontId="30" fillId="0" borderId="1" xfId="0" applyFont="1" applyBorder="1" applyAlignment="1">
      <alignment horizontal="left" vertical="top" wrapText="1"/>
    </xf>
    <xf numFmtId="0" fontId="29" fillId="0" borderId="1" xfId="0" applyFont="1" applyBorder="1" applyAlignment="1">
      <alignment horizontal="center" vertical="center" wrapText="1"/>
    </xf>
    <xf numFmtId="0" fontId="30" fillId="0" borderId="1" xfId="0" applyFont="1" applyBorder="1" applyAlignment="1">
      <alignment horizontal="center" vertical="center" wrapText="1"/>
    </xf>
    <xf numFmtId="0" fontId="29" fillId="0" borderId="8" xfId="0" applyFont="1" applyBorder="1" applyAlignment="1">
      <alignment horizontal="center" vertical="top" wrapText="1"/>
    </xf>
    <xf numFmtId="0" fontId="29" fillId="0" borderId="0" xfId="0" applyFont="1" applyAlignment="1">
      <alignment horizontal="center" vertical="top" wrapText="1"/>
    </xf>
    <xf numFmtId="4" fontId="32" fillId="0" borderId="8" xfId="0" applyNumberFormat="1" applyFont="1" applyBorder="1" applyAlignment="1">
      <alignment horizontal="center" vertical="top" wrapText="1"/>
    </xf>
    <xf numFmtId="4" fontId="32" fillId="0" borderId="0" xfId="0" applyNumberFormat="1" applyFont="1" applyAlignment="1">
      <alignment horizontal="center" vertical="top" wrapText="1"/>
    </xf>
    <xf numFmtId="4" fontId="27" fillId="0" borderId="8" xfId="0" applyNumberFormat="1" applyFont="1" applyBorder="1" applyAlignment="1">
      <alignment horizontal="center" vertical="top" wrapText="1"/>
    </xf>
    <xf numFmtId="166" fontId="31" fillId="0" borderId="8" xfId="2" applyNumberFormat="1" applyFont="1" applyFill="1" applyBorder="1" applyAlignment="1">
      <alignment horizontal="center" vertical="top" wrapText="1"/>
    </xf>
    <xf numFmtId="0" fontId="26" fillId="0" borderId="8" xfId="0" applyFont="1" applyBorder="1" applyAlignment="1">
      <alignment horizontal="center" vertical="top" wrapText="1"/>
    </xf>
    <xf numFmtId="0" fontId="33" fillId="0" borderId="8" xfId="0" applyFont="1" applyBorder="1" applyAlignment="1">
      <alignment horizontal="center" vertical="top" wrapText="1"/>
    </xf>
    <xf numFmtId="0" fontId="30" fillId="0" borderId="26" xfId="0" applyFont="1" applyBorder="1" applyAlignment="1">
      <alignment horizontal="center" vertical="top" wrapText="1"/>
    </xf>
    <xf numFmtId="0" fontId="30" fillId="0" borderId="1" xfId="0" applyFont="1" applyBorder="1" applyAlignment="1">
      <alignment horizontal="center" vertical="top" wrapText="1"/>
    </xf>
    <xf numFmtId="0" fontId="32" fillId="0" borderId="8" xfId="0" applyFont="1" applyBorder="1" applyAlignment="1">
      <alignment horizontal="center" vertical="top" wrapText="1"/>
    </xf>
    <xf numFmtId="0" fontId="32" fillId="0" borderId="0" xfId="0" applyFont="1" applyAlignment="1">
      <alignment horizontal="center" vertical="top" wrapText="1"/>
    </xf>
    <xf numFmtId="0" fontId="33" fillId="0" borderId="3" xfId="0" applyFont="1" applyBorder="1" applyAlignment="1">
      <alignment horizontal="center" vertical="top" wrapText="1"/>
    </xf>
    <xf numFmtId="0" fontId="30" fillId="0" borderId="12" xfId="0" applyFont="1" applyBorder="1" applyAlignment="1">
      <alignment horizontal="center" vertical="top" wrapText="1"/>
    </xf>
    <xf numFmtId="0" fontId="30" fillId="0" borderId="3" xfId="0" applyFont="1" applyBorder="1" applyAlignment="1">
      <alignment horizontal="center" vertical="top" wrapText="1"/>
    </xf>
    <xf numFmtId="0" fontId="30" fillId="0" borderId="13" xfId="0" applyFont="1" applyBorder="1" applyAlignment="1">
      <alignment horizontal="center" vertical="top" wrapText="1"/>
    </xf>
    <xf numFmtId="0" fontId="29" fillId="0" borderId="3" xfId="0" applyFont="1" applyBorder="1" applyAlignment="1">
      <alignment horizontal="center" vertical="top" wrapText="1"/>
    </xf>
    <xf numFmtId="0" fontId="29" fillId="0" borderId="12" xfId="0" applyFont="1" applyBorder="1" applyAlignment="1">
      <alignment horizontal="center" vertical="top" wrapText="1"/>
    </xf>
    <xf numFmtId="4" fontId="32" fillId="0" borderId="3" xfId="0" applyNumberFormat="1" applyFont="1" applyBorder="1" applyAlignment="1">
      <alignment horizontal="center" vertical="top" wrapText="1"/>
    </xf>
    <xf numFmtId="4" fontId="32" fillId="0" borderId="14" xfId="0" applyNumberFormat="1" applyFont="1" applyBorder="1" applyAlignment="1">
      <alignment horizontal="center" vertical="top" wrapText="1"/>
    </xf>
    <xf numFmtId="4" fontId="32" fillId="0" borderId="12" xfId="0" applyNumberFormat="1" applyFont="1" applyBorder="1" applyAlignment="1">
      <alignment horizontal="center" vertical="top" wrapText="1"/>
    </xf>
    <xf numFmtId="4" fontId="27" fillId="0" borderId="3" xfId="0" applyNumberFormat="1" applyFont="1" applyBorder="1" applyAlignment="1">
      <alignment horizontal="center" vertical="top" wrapText="1"/>
    </xf>
    <xf numFmtId="0" fontId="29" fillId="0" borderId="13" xfId="0" applyFont="1" applyBorder="1" applyAlignment="1">
      <alignment horizontal="center" vertical="top" wrapText="1"/>
    </xf>
    <xf numFmtId="0" fontId="32" fillId="0" borderId="3" xfId="0" applyFont="1" applyBorder="1" applyAlignment="1">
      <alignment horizontal="center" vertical="top" wrapText="1"/>
    </xf>
    <xf numFmtId="0" fontId="32" fillId="0" borderId="12" xfId="0" applyFont="1" applyBorder="1" applyAlignment="1">
      <alignment horizontal="center" vertical="top" wrapText="1"/>
    </xf>
    <xf numFmtId="0" fontId="26" fillId="0" borderId="3" xfId="0" applyFont="1" applyBorder="1" applyAlignment="1">
      <alignment horizontal="center" vertical="top" wrapText="1"/>
    </xf>
    <xf numFmtId="0" fontId="9" fillId="0" borderId="18" xfId="0" quotePrefix="1" applyFont="1" applyBorder="1" applyAlignment="1">
      <alignment horizontal="left" vertical="center" wrapText="1"/>
    </xf>
    <xf numFmtId="0" fontId="9" fillId="0" borderId="18" xfId="0" applyFont="1" applyBorder="1" applyAlignment="1">
      <alignment vertical="center" wrapText="1"/>
    </xf>
    <xf numFmtId="0" fontId="9" fillId="0" borderId="1" xfId="0" applyFont="1" applyBorder="1" applyAlignment="1">
      <alignment vertical="center" wrapText="1"/>
    </xf>
    <xf numFmtId="0" fontId="9" fillId="0" borderId="1" xfId="0" quotePrefix="1" applyFont="1" applyBorder="1" applyAlignment="1">
      <alignment horizontal="left" vertical="center" wrapText="1"/>
    </xf>
    <xf numFmtId="0" fontId="9" fillId="0" borderId="1" xfId="0" quotePrefix="1" applyFont="1" applyBorder="1" applyAlignment="1">
      <alignment horizontal="left" vertical="center"/>
    </xf>
    <xf numFmtId="0" fontId="9" fillId="0" borderId="2" xfId="0" applyFont="1" applyBorder="1" applyAlignment="1">
      <alignment vertical="center" wrapText="1"/>
    </xf>
    <xf numFmtId="0" fontId="9" fillId="0" borderId="2" xfId="0" quotePrefix="1" applyFont="1" applyBorder="1" applyAlignment="1">
      <alignment horizontal="left" vertical="center"/>
    </xf>
    <xf numFmtId="0" fontId="9" fillId="0" borderId="2" xfId="0" quotePrefix="1" applyFont="1" applyBorder="1" applyAlignment="1">
      <alignment horizontal="left" vertical="center" wrapText="1"/>
    </xf>
    <xf numFmtId="0" fontId="9" fillId="0" borderId="24" xfId="0" quotePrefix="1" applyFont="1" applyBorder="1" applyAlignment="1">
      <alignment horizontal="left" vertical="center" wrapText="1"/>
    </xf>
    <xf numFmtId="0" fontId="34" fillId="0" borderId="1" xfId="0" applyFont="1" applyBorder="1" applyAlignment="1">
      <alignment horizontal="center" vertical="top" wrapText="1"/>
    </xf>
    <xf numFmtId="2" fontId="34" fillId="0" borderId="1" xfId="0" applyNumberFormat="1" applyFont="1" applyBorder="1" applyAlignment="1">
      <alignment horizontal="center" vertical="top" wrapText="1"/>
    </xf>
    <xf numFmtId="3" fontId="34" fillId="0" borderId="1" xfId="0" applyNumberFormat="1" applyFont="1" applyBorder="1" applyAlignment="1">
      <alignment horizontal="center" vertical="top" wrapText="1"/>
    </xf>
    <xf numFmtId="0" fontId="3" fillId="2" borderId="0" xfId="0" applyFont="1" applyFill="1"/>
    <xf numFmtId="0" fontId="5" fillId="2" borderId="1" xfId="0" applyFont="1" applyFill="1" applyBorder="1" applyAlignment="1">
      <alignment horizontal="center" vertical="center" wrapText="1"/>
    </xf>
    <xf numFmtId="0" fontId="8" fillId="2" borderId="1" xfId="0" applyFont="1" applyFill="1" applyBorder="1" applyAlignment="1">
      <alignment horizontal="center" vertical="center"/>
    </xf>
    <xf numFmtId="3" fontId="7" fillId="2" borderId="1" xfId="0" applyNumberFormat="1" applyFont="1" applyFill="1" applyBorder="1" applyAlignment="1">
      <alignment horizontal="center" vertical="center" wrapText="1"/>
    </xf>
    <xf numFmtId="0" fontId="7" fillId="2" borderId="1" xfId="0" applyFont="1" applyFill="1" applyBorder="1" applyAlignment="1">
      <alignment horizontal="left" vertical="center" wrapText="1"/>
    </xf>
    <xf numFmtId="0" fontId="5" fillId="2" borderId="0" xfId="0" applyFont="1" applyFill="1"/>
    <xf numFmtId="0" fontId="38" fillId="0" borderId="1" xfId="0" applyFont="1" applyBorder="1" applyAlignment="1">
      <alignment horizontal="center" vertical="center" wrapText="1"/>
    </xf>
    <xf numFmtId="0" fontId="39" fillId="0" borderId="1" xfId="0" applyFont="1" applyBorder="1" applyAlignment="1">
      <alignment horizontal="center" vertical="center" wrapText="1"/>
    </xf>
    <xf numFmtId="0" fontId="39" fillId="0" borderId="24" xfId="0" applyFont="1" applyBorder="1" applyAlignment="1">
      <alignment horizontal="center" vertical="center" wrapText="1"/>
    </xf>
    <xf numFmtId="0" fontId="3" fillId="0" borderId="2" xfId="0" applyFont="1" applyBorder="1" applyAlignment="1">
      <alignment horizontal="center" vertical="center" wrapText="1"/>
    </xf>
    <xf numFmtId="0" fontId="39" fillId="0" borderId="2" xfId="0" applyFont="1" applyBorder="1" applyAlignment="1">
      <alignment horizontal="center" vertical="center" wrapText="1"/>
    </xf>
    <xf numFmtId="0" fontId="7" fillId="2" borderId="2"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3" xfId="0" applyFont="1" applyFill="1" applyBorder="1" applyAlignment="1">
      <alignment horizontal="center" vertical="center" wrapText="1"/>
    </xf>
    <xf numFmtId="49" fontId="7" fillId="2" borderId="2" xfId="0" applyNumberFormat="1" applyFont="1" applyFill="1" applyBorder="1" applyAlignment="1">
      <alignment horizontal="center" vertical="center" wrapText="1"/>
    </xf>
    <xf numFmtId="49" fontId="7" fillId="2" borderId="8" xfId="0" applyNumberFormat="1" applyFont="1" applyFill="1" applyBorder="1" applyAlignment="1">
      <alignment horizontal="center" vertical="center" wrapText="1"/>
    </xf>
    <xf numFmtId="49" fontId="7" fillId="2" borderId="3" xfId="0" applyNumberFormat="1" applyFont="1" applyFill="1" applyBorder="1" applyAlignment="1">
      <alignment horizontal="center" vertical="center" wrapText="1"/>
    </xf>
    <xf numFmtId="0" fontId="6" fillId="0" borderId="0" xfId="0" applyFont="1" applyAlignment="1">
      <alignment horizontal="center"/>
    </xf>
    <xf numFmtId="2" fontId="7" fillId="2" borderId="2" xfId="0" applyNumberFormat="1" applyFont="1" applyFill="1" applyBorder="1" applyAlignment="1">
      <alignment horizontal="center" vertical="center" wrapText="1"/>
    </xf>
    <xf numFmtId="2" fontId="7" fillId="2" borderId="8" xfId="0" applyNumberFormat="1" applyFont="1" applyFill="1" applyBorder="1" applyAlignment="1">
      <alignment horizontal="center" vertical="center" wrapText="1"/>
    </xf>
    <xf numFmtId="2" fontId="7" fillId="2" borderId="3" xfId="0" applyNumberFormat="1" applyFont="1" applyFill="1" applyBorder="1" applyAlignment="1">
      <alignment horizontal="center" vertical="center" wrapText="1"/>
    </xf>
    <xf numFmtId="49" fontId="7" fillId="0" borderId="2" xfId="0" applyNumberFormat="1" applyFont="1" applyBorder="1" applyAlignment="1">
      <alignment horizontal="center" vertical="center" wrapText="1"/>
    </xf>
    <xf numFmtId="49" fontId="7" fillId="0" borderId="8" xfId="0" applyNumberFormat="1" applyFont="1" applyBorder="1" applyAlignment="1">
      <alignment horizontal="center" vertical="center" wrapText="1"/>
    </xf>
    <xf numFmtId="49" fontId="7" fillId="0" borderId="3" xfId="0" applyNumberFormat="1" applyFont="1" applyBorder="1" applyAlignment="1">
      <alignment horizontal="center" vertical="center" wrapText="1"/>
    </xf>
    <xf numFmtId="0" fontId="7" fillId="2" borderId="1" xfId="0"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2" fontId="7" fillId="2" borderId="1" xfId="0" applyNumberFormat="1" applyFont="1" applyFill="1" applyBorder="1" applyAlignment="1">
      <alignment horizontal="center" vertical="center" wrapText="1"/>
    </xf>
    <xf numFmtId="3" fontId="7" fillId="2" borderId="2" xfId="0" applyNumberFormat="1" applyFont="1" applyFill="1" applyBorder="1" applyAlignment="1">
      <alignment horizontal="center" vertical="center" wrapText="1"/>
    </xf>
    <xf numFmtId="3" fontId="7" fillId="2" borderId="8" xfId="0" applyNumberFormat="1" applyFont="1" applyFill="1" applyBorder="1" applyAlignment="1">
      <alignment horizontal="center" vertical="center" wrapText="1"/>
    </xf>
    <xf numFmtId="3" fontId="7" fillId="2" borderId="3" xfId="0" applyNumberFormat="1" applyFont="1" applyFill="1" applyBorder="1" applyAlignment="1">
      <alignment horizontal="center" vertical="center" wrapText="1"/>
    </xf>
    <xf numFmtId="14" fontId="7" fillId="2" borderId="2" xfId="0" applyNumberFormat="1" applyFont="1" applyFill="1" applyBorder="1" applyAlignment="1">
      <alignment horizontal="center" vertical="center" wrapText="1"/>
    </xf>
    <xf numFmtId="14" fontId="7" fillId="2" borderId="8" xfId="0" applyNumberFormat="1" applyFont="1" applyFill="1" applyBorder="1" applyAlignment="1">
      <alignment horizontal="center" vertical="center" wrapText="1"/>
    </xf>
    <xf numFmtId="14" fontId="7" fillId="2" borderId="3" xfId="0" applyNumberFormat="1" applyFont="1" applyFill="1" applyBorder="1" applyAlignment="1">
      <alignment horizontal="center" vertical="center" wrapText="1"/>
    </xf>
    <xf numFmtId="14" fontId="7" fillId="2" borderId="1" xfId="0" applyNumberFormat="1"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4" fillId="0" borderId="0" xfId="0" applyFont="1" applyAlignment="1">
      <alignment horizont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4" xfId="0" applyFont="1" applyBorder="1" applyAlignment="1">
      <alignment horizontal="center" vertical="center" wrapText="1"/>
    </xf>
    <xf numFmtId="0" fontId="5" fillId="0" borderId="1" xfId="0" applyFont="1" applyBorder="1" applyAlignment="1">
      <alignment horizontal="center" vertical="center" wrapText="1"/>
    </xf>
    <xf numFmtId="0" fontId="7" fillId="0" borderId="1" xfId="0" applyFont="1" applyBorder="1" applyAlignment="1">
      <alignment horizontal="center" vertical="center" wrapText="1"/>
    </xf>
    <xf numFmtId="0" fontId="3" fillId="0" borderId="0" xfId="0" applyFont="1" applyAlignment="1">
      <alignment horizontal="center" vertical="center"/>
    </xf>
    <xf numFmtId="164" fontId="7"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8" xfId="0" applyFont="1" applyBorder="1" applyAlignment="1">
      <alignment horizontal="center" vertical="center" wrapText="1"/>
    </xf>
    <xf numFmtId="164" fontId="7" fillId="0" borderId="2" xfId="0" applyNumberFormat="1" applyFont="1" applyBorder="1" applyAlignment="1">
      <alignment horizontal="center" vertical="center" wrapText="1"/>
    </xf>
    <xf numFmtId="164" fontId="7" fillId="0" borderId="8" xfId="0" applyNumberFormat="1" applyFont="1" applyBorder="1" applyAlignment="1">
      <alignment horizontal="center" vertical="center" wrapText="1"/>
    </xf>
    <xf numFmtId="17" fontId="1" fillId="0" borderId="2" xfId="0" applyNumberFormat="1" applyFont="1" applyBorder="1" applyAlignment="1">
      <alignment horizontal="center" vertical="center" wrapText="1"/>
    </xf>
    <xf numFmtId="0" fontId="1" fillId="0" borderId="8" xfId="0" applyFont="1" applyBorder="1" applyAlignment="1">
      <alignment horizontal="center" vertical="center" wrapText="1"/>
    </xf>
    <xf numFmtId="0" fontId="1" fillId="0" borderId="2" xfId="0" applyFont="1" applyBorder="1" applyAlignment="1">
      <alignment horizontal="center" vertical="center" wrapText="1"/>
    </xf>
    <xf numFmtId="164" fontId="1" fillId="0" borderId="2" xfId="0" applyNumberFormat="1" applyFont="1" applyBorder="1" applyAlignment="1">
      <alignment horizontal="center" vertical="center" wrapText="1"/>
    </xf>
    <xf numFmtId="164" fontId="1" fillId="0" borderId="8" xfId="0" applyNumberFormat="1" applyFont="1" applyBorder="1" applyAlignment="1">
      <alignment horizontal="center" vertical="center"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2" fontId="1" fillId="0" borderId="2" xfId="0" applyNumberFormat="1" applyFont="1" applyBorder="1" applyAlignment="1">
      <alignment horizontal="center" vertical="top" wrapText="1"/>
    </xf>
    <xf numFmtId="2" fontId="1" fillId="0" borderId="3" xfId="0" applyNumberFormat="1" applyFont="1" applyBorder="1" applyAlignment="1">
      <alignment horizontal="center" vertical="top" wrapText="1"/>
    </xf>
    <xf numFmtId="0" fontId="7" fillId="0" borderId="2" xfId="0" applyFont="1" applyBorder="1" applyAlignment="1">
      <alignment horizontal="center" vertical="top" wrapText="1"/>
    </xf>
    <xf numFmtId="0" fontId="7" fillId="0" borderId="3" xfId="0" applyFont="1" applyBorder="1" applyAlignment="1">
      <alignment horizontal="center" vertical="top" wrapText="1"/>
    </xf>
    <xf numFmtId="0" fontId="6" fillId="0" borderId="1" xfId="0" applyFont="1" applyBorder="1" applyAlignment="1">
      <alignment horizontal="left" vertical="top" wrapText="1"/>
    </xf>
    <xf numFmtId="2" fontId="3" fillId="0" borderId="1" xfId="0" applyNumberFormat="1" applyFont="1" applyBorder="1" applyAlignment="1">
      <alignment horizontal="left" vertical="top" wrapText="1"/>
    </xf>
    <xf numFmtId="14" fontId="7" fillId="0" borderId="2" xfId="0" applyNumberFormat="1" applyFont="1" applyBorder="1" applyAlignment="1">
      <alignment horizontal="center" vertical="top" wrapText="1"/>
    </xf>
    <xf numFmtId="0" fontId="3" fillId="0" borderId="1" xfId="0" applyFont="1" applyBorder="1" applyAlignment="1">
      <alignment horizontal="left" vertical="top" wrapText="1"/>
    </xf>
    <xf numFmtId="49" fontId="1" fillId="0" borderId="2" xfId="0" applyNumberFormat="1" applyFont="1" applyBorder="1" applyAlignment="1">
      <alignment horizontal="center" vertical="top" wrapText="1"/>
    </xf>
    <xf numFmtId="49" fontId="1" fillId="0" borderId="3" xfId="0" applyNumberFormat="1" applyFont="1" applyBorder="1" applyAlignment="1">
      <alignment horizontal="center" vertical="top" wrapText="1"/>
    </xf>
    <xf numFmtId="0" fontId="7" fillId="2" borderId="2" xfId="0" applyFont="1" applyFill="1" applyBorder="1" applyAlignment="1">
      <alignment horizontal="center" vertical="top" wrapText="1"/>
    </xf>
    <xf numFmtId="0" fontId="7" fillId="2" borderId="3" xfId="0" applyFont="1" applyFill="1" applyBorder="1" applyAlignment="1">
      <alignment horizontal="center" vertical="top" wrapText="1"/>
    </xf>
    <xf numFmtId="49" fontId="6" fillId="0" borderId="1" xfId="0" applyNumberFormat="1" applyFont="1" applyBorder="1" applyAlignment="1">
      <alignment horizontal="left" vertical="top" wrapText="1"/>
    </xf>
    <xf numFmtId="14" fontId="14" fillId="0" borderId="1" xfId="0" applyNumberFormat="1" applyFont="1" applyBorder="1" applyAlignment="1">
      <alignment horizontal="left" vertical="top"/>
    </xf>
    <xf numFmtId="0" fontId="14" fillId="0" borderId="1" xfId="0" applyFont="1" applyBorder="1" applyAlignment="1">
      <alignment horizontal="left" vertical="top"/>
    </xf>
    <xf numFmtId="0" fontId="3" fillId="0" borderId="2" xfId="0" applyFont="1" applyBorder="1" applyAlignment="1">
      <alignment horizontal="center" vertical="top"/>
    </xf>
    <xf numFmtId="0" fontId="3" fillId="0" borderId="8" xfId="0" applyFont="1" applyBorder="1" applyAlignment="1">
      <alignment horizontal="center" vertical="top"/>
    </xf>
    <xf numFmtId="0" fontId="3" fillId="0" borderId="3" xfId="0" applyFont="1" applyBorder="1" applyAlignment="1">
      <alignment horizontal="center" vertical="top"/>
    </xf>
    <xf numFmtId="0" fontId="3" fillId="0" borderId="2" xfId="0" applyFont="1" applyBorder="1" applyAlignment="1">
      <alignment horizontal="left" vertical="top" wrapText="1"/>
    </xf>
    <xf numFmtId="0" fontId="3" fillId="0" borderId="8" xfId="0" applyFont="1" applyBorder="1" applyAlignment="1">
      <alignment horizontal="left" vertical="top" wrapText="1"/>
    </xf>
    <xf numFmtId="0" fontId="3" fillId="0" borderId="3" xfId="0" applyFont="1" applyBorder="1" applyAlignment="1">
      <alignment horizontal="left" vertical="top" wrapText="1"/>
    </xf>
    <xf numFmtId="0" fontId="6" fillId="2" borderId="1" xfId="0" applyFont="1" applyFill="1" applyBorder="1" applyAlignment="1">
      <alignment horizontal="left" vertical="top" wrapText="1"/>
    </xf>
    <xf numFmtId="4" fontId="3" fillId="0" borderId="2" xfId="0" applyNumberFormat="1" applyFont="1" applyBorder="1" applyAlignment="1">
      <alignment horizontal="left" vertical="top" wrapText="1"/>
    </xf>
    <xf numFmtId="4" fontId="3" fillId="0" borderId="8" xfId="0" applyNumberFormat="1" applyFont="1" applyBorder="1" applyAlignment="1">
      <alignment horizontal="left" vertical="top" wrapText="1"/>
    </xf>
    <xf numFmtId="4" fontId="3" fillId="0" borderId="3" xfId="0" applyNumberFormat="1" applyFont="1" applyBorder="1" applyAlignment="1">
      <alignment horizontal="left" vertical="top" wrapText="1"/>
    </xf>
    <xf numFmtId="4" fontId="3" fillId="0" borderId="2" xfId="0" applyNumberFormat="1" applyFont="1" applyBorder="1" applyAlignment="1">
      <alignment horizontal="center" vertical="top" wrapText="1"/>
    </xf>
    <xf numFmtId="4" fontId="3" fillId="0" borderId="8" xfId="0" applyNumberFormat="1" applyFont="1" applyBorder="1" applyAlignment="1">
      <alignment horizontal="center" vertical="top" wrapText="1"/>
    </xf>
    <xf numFmtId="4" fontId="3" fillId="0" borderId="3" xfId="0" applyNumberFormat="1" applyFont="1" applyBorder="1" applyAlignment="1">
      <alignment horizontal="center" vertical="top" wrapText="1"/>
    </xf>
    <xf numFmtId="2" fontId="3" fillId="0" borderId="2" xfId="0" applyNumberFormat="1" applyFont="1" applyBorder="1" applyAlignment="1">
      <alignment horizontal="center" vertical="top" wrapText="1"/>
    </xf>
    <xf numFmtId="2" fontId="3" fillId="0" borderId="8" xfId="0" applyNumberFormat="1" applyFont="1" applyBorder="1" applyAlignment="1">
      <alignment horizontal="center" vertical="top" wrapText="1"/>
    </xf>
    <xf numFmtId="2" fontId="3" fillId="0" borderId="3" xfId="0" applyNumberFormat="1" applyFont="1" applyBorder="1" applyAlignment="1">
      <alignment horizontal="center" vertical="top" wrapText="1"/>
    </xf>
    <xf numFmtId="49" fontId="3" fillId="0" borderId="1" xfId="0" applyNumberFormat="1" applyFont="1" applyBorder="1" applyAlignment="1">
      <alignment horizontal="center" vertical="top" wrapText="1"/>
    </xf>
    <xf numFmtId="3" fontId="3" fillId="0" borderId="2" xfId="0" applyNumberFormat="1" applyFont="1" applyBorder="1" applyAlignment="1">
      <alignment horizontal="left" vertical="top" wrapText="1"/>
    </xf>
    <xf numFmtId="3" fontId="3" fillId="0" borderId="8" xfId="0" applyNumberFormat="1" applyFont="1" applyBorder="1" applyAlignment="1">
      <alignment horizontal="left" vertical="top" wrapText="1"/>
    </xf>
    <xf numFmtId="4" fontId="3" fillId="0" borderId="1" xfId="0" applyNumberFormat="1" applyFont="1" applyBorder="1" applyAlignment="1">
      <alignment horizontal="left" vertical="top"/>
    </xf>
    <xf numFmtId="49" fontId="3" fillId="0" borderId="2" xfId="0" applyNumberFormat="1" applyFont="1" applyBorder="1" applyAlignment="1">
      <alignment horizontal="center" vertical="top" wrapText="1"/>
    </xf>
    <xf numFmtId="49" fontId="3" fillId="0" borderId="8" xfId="0" applyNumberFormat="1" applyFont="1" applyBorder="1" applyAlignment="1">
      <alignment horizontal="center" vertical="top" wrapText="1"/>
    </xf>
    <xf numFmtId="49" fontId="3" fillId="0" borderId="3" xfId="0" applyNumberFormat="1" applyFont="1" applyBorder="1" applyAlignment="1">
      <alignment horizontal="center" vertical="top" wrapText="1"/>
    </xf>
    <xf numFmtId="2" fontId="3" fillId="0" borderId="2" xfId="0" applyNumberFormat="1" applyFont="1" applyBorder="1" applyAlignment="1">
      <alignment horizontal="left" vertical="top" wrapText="1"/>
    </xf>
    <xf numFmtId="2" fontId="3" fillId="0" borderId="8" xfId="0" applyNumberFormat="1" applyFont="1" applyBorder="1" applyAlignment="1">
      <alignment horizontal="left" vertical="top" wrapText="1"/>
    </xf>
    <xf numFmtId="2" fontId="3" fillId="0" borderId="3" xfId="0" applyNumberFormat="1" applyFont="1" applyBorder="1" applyAlignment="1">
      <alignment horizontal="left" vertical="top" wrapText="1"/>
    </xf>
    <xf numFmtId="0" fontId="3" fillId="0" borderId="2" xfId="0" applyFont="1" applyBorder="1" applyAlignment="1">
      <alignment horizontal="center" vertical="top" wrapText="1"/>
    </xf>
    <xf numFmtId="0" fontId="3" fillId="0" borderId="8" xfId="0" applyFont="1" applyBorder="1" applyAlignment="1">
      <alignment horizontal="center" vertical="top" wrapText="1"/>
    </xf>
    <xf numFmtId="0" fontId="3" fillId="0" borderId="3" xfId="0" applyFont="1" applyBorder="1" applyAlignment="1">
      <alignment horizontal="center" vertical="top" wrapText="1"/>
    </xf>
    <xf numFmtId="14" fontId="3" fillId="0" borderId="2" xfId="0" applyNumberFormat="1" applyFont="1" applyBorder="1" applyAlignment="1">
      <alignment horizontal="center" vertical="top" wrapText="1"/>
    </xf>
    <xf numFmtId="49" fontId="3" fillId="0" borderId="2" xfId="0" applyNumberFormat="1" applyFont="1" applyBorder="1" applyAlignment="1">
      <alignment horizontal="left" vertical="top" wrapText="1"/>
    </xf>
    <xf numFmtId="49" fontId="3" fillId="0" borderId="8" xfId="0" applyNumberFormat="1" applyFont="1" applyBorder="1" applyAlignment="1">
      <alignment horizontal="left" vertical="top" wrapText="1"/>
    </xf>
    <xf numFmtId="49" fontId="3" fillId="0" borderId="3" xfId="0" applyNumberFormat="1" applyFont="1" applyBorder="1" applyAlignment="1">
      <alignment horizontal="left" vertical="top" wrapText="1"/>
    </xf>
    <xf numFmtId="0" fontId="3" fillId="0" borderId="1" xfId="0" applyFont="1" applyBorder="1" applyAlignment="1">
      <alignment horizontal="left" vertical="top"/>
    </xf>
    <xf numFmtId="3" fontId="3" fillId="0" borderId="2" xfId="0" applyNumberFormat="1" applyFont="1" applyBorder="1" applyAlignment="1">
      <alignment horizontal="center" vertical="top" wrapText="1"/>
    </xf>
    <xf numFmtId="0" fontId="35" fillId="0" borderId="2" xfId="0" applyFont="1" applyBorder="1" applyAlignment="1">
      <alignment horizontal="left" vertical="top" wrapText="1"/>
    </xf>
    <xf numFmtId="0" fontId="35" fillId="0" borderId="8" xfId="0" applyFont="1" applyBorder="1" applyAlignment="1">
      <alignment horizontal="left" vertical="top" wrapText="1"/>
    </xf>
    <xf numFmtId="0" fontId="35" fillId="0" borderId="3" xfId="0" applyFont="1" applyBorder="1" applyAlignment="1">
      <alignment horizontal="left" vertical="top" wrapText="1"/>
    </xf>
    <xf numFmtId="0" fontId="36" fillId="0" borderId="2" xfId="0" applyFont="1" applyBorder="1" applyAlignment="1">
      <alignment horizontal="left" vertical="top" wrapText="1"/>
    </xf>
    <xf numFmtId="0" fontId="36" fillId="0" borderId="8" xfId="0" applyFont="1" applyBorder="1" applyAlignment="1">
      <alignment horizontal="left" vertical="top" wrapText="1"/>
    </xf>
    <xf numFmtId="0" fontId="36" fillId="0" borderId="3" xfId="0" applyFont="1" applyBorder="1" applyAlignment="1">
      <alignment horizontal="left" vertical="top" wrapText="1"/>
    </xf>
    <xf numFmtId="2" fontId="36" fillId="0" borderId="2" xfId="0" applyNumberFormat="1" applyFont="1" applyBorder="1" applyAlignment="1">
      <alignment horizontal="left" vertical="top" wrapText="1"/>
    </xf>
    <xf numFmtId="2" fontId="36" fillId="0" borderId="8" xfId="0" applyNumberFormat="1" applyFont="1" applyBorder="1" applyAlignment="1">
      <alignment horizontal="left" vertical="top" wrapText="1"/>
    </xf>
    <xf numFmtId="2" fontId="36" fillId="0" borderId="3" xfId="0" applyNumberFormat="1" applyFont="1" applyBorder="1" applyAlignment="1">
      <alignment horizontal="left" vertical="top" wrapText="1"/>
    </xf>
    <xf numFmtId="2" fontId="35" fillId="0" borderId="2" xfId="0" applyNumberFormat="1" applyFont="1" applyBorder="1" applyAlignment="1">
      <alignment horizontal="left" vertical="top" wrapText="1"/>
    </xf>
    <xf numFmtId="2" fontId="35" fillId="0" borderId="8" xfId="0" applyNumberFormat="1" applyFont="1" applyBorder="1" applyAlignment="1">
      <alignment horizontal="left" vertical="top" wrapText="1"/>
    </xf>
    <xf numFmtId="2" fontId="35" fillId="0" borderId="3" xfId="0" applyNumberFormat="1" applyFont="1" applyBorder="1" applyAlignment="1">
      <alignment horizontal="left" vertical="top" wrapText="1"/>
    </xf>
    <xf numFmtId="14" fontId="35" fillId="0" borderId="2" xfId="0" applyNumberFormat="1" applyFont="1" applyBorder="1" applyAlignment="1">
      <alignment horizontal="left" vertical="top" wrapText="1"/>
    </xf>
    <xf numFmtId="49" fontId="36" fillId="0" borderId="2" xfId="0" applyNumberFormat="1" applyFont="1" applyBorder="1" applyAlignment="1">
      <alignment horizontal="left" vertical="top" wrapText="1"/>
    </xf>
    <xf numFmtId="49" fontId="36" fillId="0" borderId="8" xfId="0" applyNumberFormat="1" applyFont="1" applyBorder="1" applyAlignment="1">
      <alignment horizontal="left" vertical="top" wrapText="1"/>
    </xf>
    <xf numFmtId="49" fontId="36" fillId="0" borderId="3" xfId="0" applyNumberFormat="1" applyFont="1" applyBorder="1" applyAlignment="1">
      <alignment horizontal="left" vertical="top" wrapText="1"/>
    </xf>
    <xf numFmtId="2" fontId="35" fillId="2" borderId="2" xfId="0" applyNumberFormat="1" applyFont="1" applyFill="1" applyBorder="1" applyAlignment="1">
      <alignment horizontal="left" vertical="top" wrapText="1"/>
    </xf>
    <xf numFmtId="2" fontId="35" fillId="2" borderId="8" xfId="0" applyNumberFormat="1" applyFont="1" applyFill="1" applyBorder="1" applyAlignment="1">
      <alignment horizontal="left" vertical="top" wrapText="1"/>
    </xf>
    <xf numFmtId="2" fontId="35" fillId="2" borderId="3" xfId="0" applyNumberFormat="1" applyFont="1" applyFill="1" applyBorder="1" applyAlignment="1">
      <alignment horizontal="left" vertical="top" wrapText="1"/>
    </xf>
    <xf numFmtId="0" fontId="39" fillId="0" borderId="2" xfId="0" applyFont="1" applyBorder="1" applyAlignment="1">
      <alignment horizontal="center" vertical="top" wrapText="1"/>
    </xf>
    <xf numFmtId="0" fontId="39" fillId="0" borderId="23" xfId="0" applyFont="1" applyBorder="1" applyAlignment="1">
      <alignment horizontal="center" vertical="top" wrapText="1"/>
    </xf>
    <xf numFmtId="0" fontId="39" fillId="0" borderId="2" xfId="0" applyFont="1" applyBorder="1" applyAlignment="1">
      <alignment horizontal="center" vertical="center" wrapText="1"/>
    </xf>
    <xf numFmtId="0" fontId="39" fillId="0" borderId="23" xfId="0" applyFont="1" applyBorder="1" applyAlignment="1">
      <alignment horizontal="center" vertical="center" wrapText="1"/>
    </xf>
    <xf numFmtId="0" fontId="37" fillId="0" borderId="40" xfId="0" applyFont="1" applyBorder="1" applyAlignment="1">
      <alignment horizontal="center" vertical="center" wrapText="1"/>
    </xf>
    <xf numFmtId="0" fontId="37" fillId="0" borderId="25" xfId="0" applyFont="1" applyBorder="1" applyAlignment="1">
      <alignment horizontal="center" vertical="center" wrapText="1"/>
    </xf>
    <xf numFmtId="0" fontId="39" fillId="0" borderId="0" xfId="0" applyFont="1" applyAlignment="1">
      <alignment horizontal="left"/>
    </xf>
    <xf numFmtId="0" fontId="3" fillId="0" borderId="0" xfId="0" applyFont="1" applyAlignment="1">
      <alignment horizontal="left"/>
    </xf>
    <xf numFmtId="0" fontId="42" fillId="0" borderId="0" xfId="0" applyFont="1" applyAlignment="1">
      <alignment horizontal="left"/>
    </xf>
    <xf numFmtId="0" fontId="6" fillId="0" borderId="0" xfId="0" applyFont="1" applyAlignment="1">
      <alignment horizontal="left"/>
    </xf>
    <xf numFmtId="4" fontId="39" fillId="0" borderId="2" xfId="0" applyNumberFormat="1" applyFont="1" applyBorder="1" applyAlignment="1">
      <alignment horizontal="center" vertical="center" wrapText="1"/>
    </xf>
    <xf numFmtId="4" fontId="39" fillId="0" borderId="23" xfId="0" applyNumberFormat="1" applyFont="1" applyBorder="1" applyAlignment="1">
      <alignment horizontal="center" vertical="center" wrapText="1"/>
    </xf>
    <xf numFmtId="14" fontId="37" fillId="0" borderId="37" xfId="0" applyNumberFormat="1" applyFont="1" applyBorder="1" applyAlignment="1">
      <alignment horizontal="center" vertical="center" wrapText="1"/>
    </xf>
    <xf numFmtId="0" fontId="3" fillId="0" borderId="31"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3" xfId="0" applyFont="1" applyBorder="1" applyAlignment="1">
      <alignment horizontal="center" vertical="center" wrapText="1"/>
    </xf>
    <xf numFmtId="4" fontId="39" fillId="0" borderId="1" xfId="0" applyNumberFormat="1" applyFont="1" applyBorder="1" applyAlignment="1">
      <alignment horizontal="center" vertical="center" wrapText="1"/>
    </xf>
    <xf numFmtId="0" fontId="6" fillId="0" borderId="1" xfId="0" applyFont="1" applyBorder="1" applyAlignment="1">
      <alignment horizontal="center" vertical="top" wrapText="1"/>
    </xf>
    <xf numFmtId="0" fontId="6" fillId="0" borderId="2" xfId="0" applyFont="1" applyBorder="1" applyAlignment="1">
      <alignment horizontal="center" vertical="top" wrapText="1"/>
    </xf>
    <xf numFmtId="0" fontId="3" fillId="0" borderId="1" xfId="0" applyFont="1" applyBorder="1" applyAlignment="1">
      <alignment horizontal="center" vertical="center" wrapText="1"/>
    </xf>
    <xf numFmtId="0" fontId="39" fillId="0" borderId="1" xfId="0" applyFont="1" applyBorder="1" applyAlignment="1">
      <alignment horizontal="center" vertical="center" wrapText="1"/>
    </xf>
    <xf numFmtId="4" fontId="3" fillId="0" borderId="1" xfId="0" applyNumberFormat="1" applyFont="1" applyBorder="1" applyAlignment="1">
      <alignment horizontal="center" vertical="center" wrapText="1"/>
    </xf>
    <xf numFmtId="4" fontId="3" fillId="0" borderId="2" xfId="0" applyNumberFormat="1" applyFont="1" applyBorder="1" applyAlignment="1">
      <alignment horizontal="center" vertical="center" wrapText="1"/>
    </xf>
    <xf numFmtId="0" fontId="37" fillId="0" borderId="37" xfId="0" applyFont="1" applyBorder="1" applyAlignment="1">
      <alignment horizontal="center" vertical="center" wrapText="1"/>
    </xf>
    <xf numFmtId="0" fontId="3" fillId="0" borderId="36" xfId="0" applyFont="1" applyBorder="1" applyAlignment="1">
      <alignment horizontal="center" vertical="center" wrapText="1"/>
    </xf>
    <xf numFmtId="14" fontId="41" fillId="0" borderId="37" xfId="0" applyNumberFormat="1" applyFont="1" applyBorder="1" applyAlignment="1">
      <alignment horizontal="center" vertical="center" wrapText="1"/>
    </xf>
    <xf numFmtId="0" fontId="41" fillId="0" borderId="37" xfId="0" applyFont="1" applyBorder="1" applyAlignment="1">
      <alignment horizontal="center" vertical="center" wrapText="1"/>
    </xf>
    <xf numFmtId="4" fontId="38" fillId="0" borderId="1" xfId="0" applyNumberFormat="1" applyFont="1" applyBorder="1" applyAlignment="1">
      <alignment horizontal="center" vertical="center" wrapText="1"/>
    </xf>
    <xf numFmtId="0" fontId="38" fillId="0" borderId="1" xfId="0" applyFont="1" applyBorder="1" applyAlignment="1">
      <alignment horizontal="center" vertical="top" wrapText="1"/>
    </xf>
    <xf numFmtId="0" fontId="38" fillId="0" borderId="1" xfId="0" applyFont="1" applyBorder="1" applyAlignment="1">
      <alignment horizontal="center" vertical="center" wrapText="1"/>
    </xf>
    <xf numFmtId="0" fontId="38" fillId="0" borderId="36" xfId="0" applyFont="1" applyBorder="1" applyAlignment="1">
      <alignment horizontal="center" vertical="center" wrapText="1"/>
    </xf>
    <xf numFmtId="4" fontId="6" fillId="2" borderId="1" xfId="0" applyNumberFormat="1" applyFont="1" applyFill="1" applyBorder="1" applyAlignment="1">
      <alignment horizontal="center" vertical="center" wrapText="1"/>
    </xf>
    <xf numFmtId="0" fontId="6" fillId="0" borderId="1" xfId="0" applyFont="1" applyBorder="1" applyAlignment="1">
      <alignment horizontal="center" vertical="center" wrapText="1"/>
    </xf>
    <xf numFmtId="4" fontId="6" fillId="0" borderId="1" xfId="0" applyNumberFormat="1" applyFont="1" applyBorder="1" applyAlignment="1">
      <alignment horizontal="center" vertical="center" wrapText="1"/>
    </xf>
    <xf numFmtId="14" fontId="37" fillId="0" borderId="35" xfId="0" applyNumberFormat="1" applyFont="1" applyBorder="1" applyAlignment="1">
      <alignment horizontal="center" vertical="center" wrapText="1"/>
    </xf>
    <xf numFmtId="4" fontId="6" fillId="0" borderId="18" xfId="0" applyNumberFormat="1" applyFont="1" applyBorder="1" applyAlignment="1">
      <alignment horizontal="center" vertical="center" wrapText="1"/>
    </xf>
    <xf numFmtId="0" fontId="6" fillId="0" borderId="18" xfId="0" applyFont="1" applyBorder="1" applyAlignment="1">
      <alignment horizontal="center" vertical="top" wrapText="1"/>
    </xf>
    <xf numFmtId="0" fontId="3" fillId="0" borderId="18" xfId="0" applyFont="1" applyBorder="1" applyAlignment="1">
      <alignment horizontal="center" vertical="center" wrapText="1"/>
    </xf>
    <xf numFmtId="17" fontId="3" fillId="0" borderId="18" xfId="0" applyNumberFormat="1" applyFont="1" applyBorder="1" applyAlignment="1">
      <alignment horizontal="center" vertical="center" wrapText="1"/>
    </xf>
    <xf numFmtId="4" fontId="3" fillId="0" borderId="18" xfId="0" applyNumberFormat="1" applyFont="1" applyBorder="1" applyAlignment="1">
      <alignment horizontal="center" vertical="center" wrapText="1"/>
    </xf>
    <xf numFmtId="0" fontId="6" fillId="0" borderId="18"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8" xfId="0" applyFont="1" applyBorder="1" applyAlignment="1">
      <alignment horizontal="center" vertical="center" wrapText="1"/>
    </xf>
    <xf numFmtId="4" fontId="6" fillId="2" borderId="18" xfId="0" applyNumberFormat="1" applyFont="1" applyFill="1" applyBorder="1" applyAlignment="1">
      <alignment horizontal="center" vertical="center" wrapText="1"/>
    </xf>
    <xf numFmtId="0" fontId="4" fillId="0" borderId="19" xfId="0" applyFont="1" applyBorder="1" applyAlignment="1">
      <alignment horizontal="center" vertical="center" wrapText="1"/>
    </xf>
    <xf numFmtId="0" fontId="4" fillId="0" borderId="21" xfId="0" applyFont="1" applyBorder="1" applyAlignment="1">
      <alignment horizontal="center" vertical="center" wrapText="1"/>
    </xf>
    <xf numFmtId="0" fontId="3" fillId="0" borderId="27" xfId="0" applyFont="1" applyBorder="1" applyAlignment="1">
      <alignment horizontal="center" vertical="center" wrapText="1"/>
    </xf>
    <xf numFmtId="0" fontId="4" fillId="0" borderId="18" xfId="0" applyFont="1" applyBorder="1" applyAlignment="1">
      <alignment horizontal="center" vertical="center"/>
    </xf>
    <xf numFmtId="0" fontId="5" fillId="0" borderId="17" xfId="0" applyFont="1" applyBorder="1" applyAlignment="1">
      <alignment horizontal="center" vertical="center" wrapText="1"/>
    </xf>
    <xf numFmtId="0" fontId="5" fillId="0" borderId="8"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30" xfId="0" applyFont="1" applyBorder="1" applyAlignment="1">
      <alignment horizontal="center" vertical="center" wrapText="1"/>
    </xf>
    <xf numFmtId="0" fontId="5" fillId="0" borderId="18"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31" xfId="0" applyFont="1" applyBorder="1" applyAlignment="1">
      <alignment horizontal="center" vertical="center" wrapText="1"/>
    </xf>
    <xf numFmtId="0" fontId="9" fillId="0" borderId="18" xfId="0" applyFont="1" applyBorder="1" applyAlignment="1">
      <alignment horizontal="center" vertical="center"/>
    </xf>
    <xf numFmtId="0" fontId="9" fillId="0" borderId="24" xfId="0" applyFont="1" applyBorder="1" applyAlignment="1">
      <alignment horizontal="center" vertical="center"/>
    </xf>
    <xf numFmtId="49" fontId="9" fillId="0" borderId="28" xfId="0" applyNumberFormat="1" applyFont="1" applyBorder="1" applyAlignment="1">
      <alignment horizontal="center" vertical="center"/>
    </xf>
    <xf numFmtId="49" fontId="9" fillId="0" borderId="41" xfId="0" applyNumberFormat="1" applyFont="1" applyBorder="1" applyAlignment="1">
      <alignment horizontal="center" vertical="center"/>
    </xf>
    <xf numFmtId="49" fontId="9" fillId="0" borderId="19" xfId="0" applyNumberFormat="1" applyFont="1" applyBorder="1" applyAlignment="1">
      <alignment horizontal="center" vertical="center"/>
    </xf>
    <xf numFmtId="49" fontId="9" fillId="0" borderId="25" xfId="0" applyNumberFormat="1" applyFont="1" applyBorder="1" applyAlignment="1">
      <alignment horizontal="center" vertical="center"/>
    </xf>
    <xf numFmtId="3" fontId="9" fillId="0" borderId="18" xfId="0" applyNumberFormat="1" applyFont="1" applyBorder="1" applyAlignment="1">
      <alignment horizontal="center" vertical="center" wrapText="1"/>
    </xf>
    <xf numFmtId="3" fontId="9" fillId="0" borderId="24" xfId="0" applyNumberFormat="1" applyFont="1" applyBorder="1" applyAlignment="1">
      <alignment horizontal="center" vertical="center" wrapText="1"/>
    </xf>
    <xf numFmtId="3" fontId="9" fillId="0" borderId="18" xfId="0" applyNumberFormat="1" applyFont="1" applyBorder="1" applyAlignment="1">
      <alignment horizontal="center" vertical="center"/>
    </xf>
    <xf numFmtId="3" fontId="9" fillId="0" borderId="24" xfId="0" applyNumberFormat="1" applyFont="1" applyBorder="1" applyAlignment="1">
      <alignment horizontal="center" vertical="center"/>
    </xf>
    <xf numFmtId="0" fontId="9" fillId="0" borderId="18"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17" xfId="0" applyFont="1" applyBorder="1" applyAlignment="1">
      <alignment horizontal="center" vertical="center"/>
    </xf>
    <xf numFmtId="0" fontId="9" fillId="0" borderId="23" xfId="0" applyFont="1" applyBorder="1" applyAlignment="1">
      <alignment horizontal="center" vertical="center"/>
    </xf>
    <xf numFmtId="0" fontId="9" fillId="0" borderId="17" xfId="0" applyFont="1" applyBorder="1" applyAlignment="1">
      <alignment horizontal="center" vertical="center" wrapText="1"/>
    </xf>
    <xf numFmtId="0" fontId="9" fillId="0" borderId="23" xfId="0" applyFont="1" applyBorder="1" applyAlignment="1">
      <alignment horizontal="center" vertical="center" wrapText="1"/>
    </xf>
    <xf numFmtId="4" fontId="9" fillId="0" borderId="17" xfId="0" applyNumberFormat="1" applyFont="1" applyBorder="1" applyAlignment="1">
      <alignment horizontal="center" vertical="center" wrapText="1"/>
    </xf>
    <xf numFmtId="4" fontId="9" fillId="0" borderId="23" xfId="0" applyNumberFormat="1" applyFont="1" applyBorder="1" applyAlignment="1">
      <alignment horizontal="center" vertical="center" wrapText="1"/>
    </xf>
    <xf numFmtId="0" fontId="9" fillId="0" borderId="37" xfId="0" applyFont="1" applyBorder="1" applyAlignment="1">
      <alignment horizontal="center" vertical="center"/>
    </xf>
    <xf numFmtId="0" fontId="9" fillId="0" borderId="40" xfId="0" applyFont="1" applyBorder="1" applyAlignment="1">
      <alignment horizontal="center" vertical="center"/>
    </xf>
    <xf numFmtId="0" fontId="9" fillId="0" borderId="27" xfId="0" quotePrefix="1" applyFont="1" applyBorder="1" applyAlignment="1">
      <alignment horizontal="center" vertical="center" wrapText="1"/>
    </xf>
    <xf numFmtId="0" fontId="9" fillId="0" borderId="38" xfId="0" quotePrefix="1" applyFont="1" applyBorder="1" applyAlignment="1">
      <alignment horizontal="center" vertical="center" wrapText="1"/>
    </xf>
    <xf numFmtId="0" fontId="9" fillId="0" borderId="18" xfId="0" quotePrefix="1" applyFont="1" applyBorder="1" applyAlignment="1">
      <alignment horizontal="center" vertical="center" wrapText="1"/>
    </xf>
    <xf numFmtId="0" fontId="9" fillId="0" borderId="24" xfId="0" quotePrefix="1" applyFont="1" applyBorder="1" applyAlignment="1">
      <alignment horizontal="center" vertical="center" wrapText="1"/>
    </xf>
    <xf numFmtId="3" fontId="9" fillId="0" borderId="1" xfId="0" applyNumberFormat="1" applyFont="1" applyBorder="1" applyAlignment="1">
      <alignment horizontal="center" vertical="center" wrapText="1"/>
    </xf>
    <xf numFmtId="3" fontId="9" fillId="0" borderId="2" xfId="0" applyNumberFormat="1" applyFont="1" applyBorder="1" applyAlignment="1">
      <alignment horizontal="center" vertical="center" wrapText="1"/>
    </xf>
    <xf numFmtId="3" fontId="9" fillId="0" borderId="1" xfId="0" applyNumberFormat="1" applyFont="1" applyBorder="1" applyAlignment="1">
      <alignment horizontal="center" vertical="center"/>
    </xf>
    <xf numFmtId="3" fontId="9" fillId="0" borderId="2" xfId="0" applyNumberFormat="1" applyFont="1" applyBorder="1" applyAlignment="1">
      <alignment horizontal="center" vertical="center"/>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1" xfId="0" applyFont="1" applyBorder="1" applyAlignment="1">
      <alignment horizontal="center" vertical="center"/>
    </xf>
    <xf numFmtId="0" fontId="9" fillId="0" borderId="2" xfId="0" applyFont="1" applyBorder="1" applyAlignment="1">
      <alignment horizontal="center" vertical="center"/>
    </xf>
    <xf numFmtId="3" fontId="9" fillId="0" borderId="17" xfId="0" applyNumberFormat="1" applyFont="1" applyBorder="1" applyAlignment="1">
      <alignment horizontal="center" vertical="center" wrapText="1"/>
    </xf>
    <xf numFmtId="3" fontId="9" fillId="0" borderId="23" xfId="0" applyNumberFormat="1" applyFont="1" applyBorder="1" applyAlignment="1">
      <alignment horizontal="center" vertical="center" wrapText="1"/>
    </xf>
    <xf numFmtId="0" fontId="9" fillId="0" borderId="35" xfId="0" applyFont="1" applyBorder="1" applyAlignment="1">
      <alignment horizontal="center" vertical="center"/>
    </xf>
    <xf numFmtId="49" fontId="9" fillId="0" borderId="39" xfId="0" applyNumberFormat="1" applyFont="1" applyBorder="1" applyAlignment="1">
      <alignment horizontal="center" vertical="center"/>
    </xf>
    <xf numFmtId="49" fontId="9" fillId="0" borderId="10" xfId="0" applyNumberFormat="1" applyFont="1" applyBorder="1" applyAlignment="1">
      <alignment horizontal="center" vertical="center"/>
    </xf>
    <xf numFmtId="49" fontId="9" fillId="0" borderId="4" xfId="0" applyNumberFormat="1" applyFont="1" applyBorder="1" applyAlignment="1">
      <alignment horizontal="center" vertical="center"/>
    </xf>
    <xf numFmtId="49" fontId="9" fillId="0" borderId="18" xfId="0" applyNumberFormat="1" applyFont="1" applyBorder="1" applyAlignment="1">
      <alignment horizontal="center" vertical="center"/>
    </xf>
    <xf numFmtId="49" fontId="9" fillId="0" borderId="1" xfId="0" applyNumberFormat="1" applyFont="1" applyBorder="1" applyAlignment="1">
      <alignment horizontal="center" vertical="center"/>
    </xf>
    <xf numFmtId="49" fontId="9" fillId="0" borderId="2" xfId="0" applyNumberFormat="1" applyFont="1" applyBorder="1" applyAlignment="1">
      <alignment horizontal="center" vertical="center"/>
    </xf>
    <xf numFmtId="14" fontId="9" fillId="0" borderId="19" xfId="0" applyNumberFormat="1" applyFont="1" applyBorder="1" applyAlignment="1">
      <alignment horizontal="center" vertical="center" wrapText="1"/>
    </xf>
    <xf numFmtId="0" fontId="9" fillId="0" borderId="21" xfId="0" applyFont="1" applyBorder="1" applyAlignment="1">
      <alignment horizontal="center" vertical="center" wrapText="1"/>
    </xf>
    <xf numFmtId="4" fontId="9" fillId="0" borderId="3" xfId="0" applyNumberFormat="1" applyFont="1" applyBorder="1" applyAlignment="1">
      <alignment horizontal="center" vertical="center" wrapText="1"/>
    </xf>
    <xf numFmtId="4" fontId="9" fillId="0" borderId="1" xfId="0" applyNumberFormat="1" applyFont="1" applyBorder="1" applyAlignment="1">
      <alignment horizontal="center" vertical="center" wrapText="1"/>
    </xf>
    <xf numFmtId="4" fontId="9" fillId="0" borderId="2" xfId="0" applyNumberFormat="1" applyFont="1" applyBorder="1" applyAlignment="1">
      <alignment horizontal="center" vertical="center" wrapText="1"/>
    </xf>
    <xf numFmtId="49" fontId="9" fillId="0" borderId="17" xfId="0" applyNumberFormat="1" applyFont="1" applyBorder="1" applyAlignment="1">
      <alignment horizontal="center" vertical="center"/>
    </xf>
    <xf numFmtId="49" fontId="9" fillId="0" borderId="8" xfId="0" applyNumberFormat="1" applyFont="1" applyBorder="1" applyAlignment="1">
      <alignment horizontal="center" vertical="center"/>
    </xf>
    <xf numFmtId="49" fontId="9" fillId="0" borderId="23" xfId="0" applyNumberFormat="1" applyFont="1" applyBorder="1" applyAlignment="1">
      <alignment horizontal="center" vertical="center"/>
    </xf>
    <xf numFmtId="0" fontId="9" fillId="0" borderId="42" xfId="0" quotePrefix="1" applyFont="1" applyBorder="1" applyAlignment="1">
      <alignment horizontal="center" vertical="center" wrapText="1"/>
    </xf>
    <xf numFmtId="0" fontId="9" fillId="0" borderId="36" xfId="0" quotePrefix="1" applyFont="1" applyBorder="1" applyAlignment="1">
      <alignment horizontal="center" vertical="center" wrapText="1"/>
    </xf>
    <xf numFmtId="0" fontId="9" fillId="0" borderId="31" xfId="0" quotePrefix="1" applyFont="1" applyBorder="1" applyAlignment="1">
      <alignment horizontal="center" vertical="center" wrapText="1"/>
    </xf>
    <xf numFmtId="0" fontId="9" fillId="0" borderId="1" xfId="0" quotePrefix="1" applyFont="1" applyBorder="1" applyAlignment="1">
      <alignment horizontal="center" vertical="center" wrapText="1"/>
    </xf>
    <xf numFmtId="0" fontId="9" fillId="0" borderId="2" xfId="0" quotePrefix="1" applyFont="1" applyBorder="1" applyAlignment="1">
      <alignment horizontal="center" vertical="center" wrapText="1"/>
    </xf>
    <xf numFmtId="0" fontId="9" fillId="0" borderId="3" xfId="0" quotePrefix="1" applyFont="1" applyBorder="1" applyAlignment="1">
      <alignment horizontal="center" vertical="center" wrapText="1"/>
    </xf>
    <xf numFmtId="0" fontId="9" fillId="0" borderId="8" xfId="0" applyFont="1" applyBorder="1" applyAlignment="1">
      <alignment horizontal="center" vertical="center"/>
    </xf>
    <xf numFmtId="0" fontId="9" fillId="0" borderId="3" xfId="0" applyFont="1" applyBorder="1" applyAlignment="1">
      <alignment horizontal="center" vertical="center"/>
    </xf>
    <xf numFmtId="0" fontId="9" fillId="0" borderId="8" xfId="0" quotePrefix="1" applyFont="1" applyBorder="1" applyAlignment="1">
      <alignment horizontal="center" vertical="center" wrapText="1"/>
    </xf>
    <xf numFmtId="0" fontId="9" fillId="0" borderId="8" xfId="0" applyFont="1" applyBorder="1" applyAlignment="1">
      <alignment horizontal="center" vertical="center" wrapText="1"/>
    </xf>
    <xf numFmtId="0" fontId="9" fillId="0" borderId="3" xfId="0" applyFont="1" applyBorder="1" applyAlignment="1">
      <alignment horizontal="center" vertical="center" wrapText="1"/>
    </xf>
    <xf numFmtId="4" fontId="9" fillId="0" borderId="8" xfId="0" applyNumberFormat="1" applyFont="1" applyBorder="1" applyAlignment="1">
      <alignment horizontal="center" vertical="center" wrapText="1"/>
    </xf>
    <xf numFmtId="3" fontId="9" fillId="0" borderId="8" xfId="0" applyNumberFormat="1" applyFont="1" applyBorder="1" applyAlignment="1">
      <alignment horizontal="center" vertical="center" wrapText="1"/>
    </xf>
    <xf numFmtId="3" fontId="9" fillId="0" borderId="3" xfId="0" applyNumberFormat="1" applyFont="1" applyBorder="1" applyAlignment="1">
      <alignment horizontal="center" vertical="center" wrapText="1"/>
    </xf>
    <xf numFmtId="0" fontId="9" fillId="0" borderId="25" xfId="0" applyFont="1" applyBorder="1" applyAlignment="1">
      <alignment horizontal="center" vertical="center" wrapText="1"/>
    </xf>
    <xf numFmtId="49" fontId="9" fillId="0" borderId="24" xfId="0" applyNumberFormat="1" applyFont="1" applyBorder="1" applyAlignment="1">
      <alignment horizontal="center" vertical="center"/>
    </xf>
    <xf numFmtId="0" fontId="9" fillId="0" borderId="16" xfId="0" quotePrefix="1" applyFont="1" applyBorder="1" applyAlignment="1">
      <alignment horizontal="center" vertical="center" wrapText="1"/>
    </xf>
    <xf numFmtId="0" fontId="9" fillId="0" borderId="20" xfId="0" quotePrefix="1" applyFont="1" applyBorder="1" applyAlignment="1">
      <alignment horizontal="center" vertical="center" wrapText="1"/>
    </xf>
    <xf numFmtId="0" fontId="9" fillId="0" borderId="17" xfId="0" quotePrefix="1" applyFont="1" applyBorder="1" applyAlignment="1">
      <alignment horizontal="center" vertical="center" wrapText="1"/>
    </xf>
    <xf numFmtId="0" fontId="9" fillId="0" borderId="19" xfId="0" applyFont="1" applyBorder="1" applyAlignment="1">
      <alignment horizontal="center" vertical="center"/>
    </xf>
    <xf numFmtId="0" fontId="9" fillId="0" borderId="21" xfId="0" applyFont="1" applyBorder="1" applyAlignment="1">
      <alignment horizontal="center" vertical="center"/>
    </xf>
    <xf numFmtId="0" fontId="9" fillId="0" borderId="25" xfId="0" applyFont="1" applyBorder="1" applyAlignment="1">
      <alignment horizontal="center" vertical="center"/>
    </xf>
    <xf numFmtId="0" fontId="9" fillId="0" borderId="1" xfId="0" quotePrefix="1" applyFont="1" applyBorder="1" applyAlignment="1">
      <alignment horizontal="center" vertical="center"/>
    </xf>
    <xf numFmtId="0" fontId="9" fillId="0" borderId="24" xfId="0" quotePrefix="1" applyFont="1" applyBorder="1" applyAlignment="1">
      <alignment horizontal="center" vertical="center"/>
    </xf>
    <xf numFmtId="0" fontId="11" fillId="0" borderId="16" xfId="0" quotePrefix="1" applyFont="1" applyBorder="1" applyAlignment="1">
      <alignment horizontal="center" vertical="center" wrapText="1"/>
    </xf>
    <xf numFmtId="0" fontId="11" fillId="0" borderId="20" xfId="0" quotePrefix="1" applyFont="1" applyBorder="1" applyAlignment="1">
      <alignment horizontal="center" vertical="center" wrapText="1"/>
    </xf>
    <xf numFmtId="0" fontId="11" fillId="0" borderId="22" xfId="0" quotePrefix="1" applyFont="1" applyBorder="1" applyAlignment="1">
      <alignment horizontal="center" vertical="center" wrapText="1"/>
    </xf>
    <xf numFmtId="0" fontId="11" fillId="0" borderId="17" xfId="0" quotePrefix="1" applyFont="1" applyBorder="1" applyAlignment="1">
      <alignment horizontal="center" vertical="center" wrapText="1"/>
    </xf>
    <xf numFmtId="0" fontId="11" fillId="0" borderId="8" xfId="0" quotePrefix="1" applyFont="1" applyBorder="1" applyAlignment="1">
      <alignment horizontal="center" vertical="center" wrapText="1"/>
    </xf>
    <xf numFmtId="0" fontId="11" fillId="0" borderId="23" xfId="0" quotePrefix="1" applyFont="1" applyBorder="1" applyAlignment="1">
      <alignment horizontal="center" vertical="center" wrapText="1"/>
    </xf>
    <xf numFmtId="4" fontId="9" fillId="0" borderId="17" xfId="0" applyNumberFormat="1" applyFont="1" applyBorder="1" applyAlignment="1">
      <alignment horizontal="center" vertical="center"/>
    </xf>
    <xf numFmtId="4" fontId="9" fillId="0" borderId="8" xfId="0" applyNumberFormat="1" applyFont="1" applyBorder="1" applyAlignment="1">
      <alignment horizontal="center" vertical="center"/>
    </xf>
    <xf numFmtId="4" fontId="9" fillId="0" borderId="23" xfId="0" applyNumberFormat="1" applyFont="1" applyBorder="1" applyAlignment="1">
      <alignment horizontal="center" vertical="center"/>
    </xf>
    <xf numFmtId="0" fontId="9" fillId="0" borderId="22" xfId="0" quotePrefix="1" applyFont="1" applyBorder="1" applyAlignment="1">
      <alignment horizontal="center" vertical="center" wrapText="1"/>
    </xf>
    <xf numFmtId="0" fontId="1" fillId="2" borderId="2" xfId="0" applyFont="1" applyFill="1" applyBorder="1" applyAlignment="1">
      <alignment horizontal="center" vertical="top" wrapText="1"/>
    </xf>
    <xf numFmtId="0" fontId="34" fillId="2" borderId="1" xfId="0" applyFont="1" applyFill="1" applyBorder="1" applyAlignment="1">
      <alignment horizontal="center" vertical="top" wrapText="1"/>
    </xf>
    <xf numFmtId="0" fontId="43" fillId="2" borderId="2" xfId="0" applyFont="1" applyFill="1" applyBorder="1" applyAlignment="1">
      <alignment horizontal="center" vertical="top" wrapText="1"/>
    </xf>
    <xf numFmtId="2" fontId="1" fillId="2" borderId="2" xfId="0" applyNumberFormat="1" applyFont="1" applyFill="1" applyBorder="1" applyAlignment="1">
      <alignment horizontal="center" vertical="top" wrapText="1"/>
    </xf>
    <xf numFmtId="49" fontId="7" fillId="0" borderId="2" xfId="0" applyNumberFormat="1" applyFont="1" applyBorder="1" applyAlignment="1">
      <alignment horizontal="center" vertical="top" wrapText="1"/>
    </xf>
    <xf numFmtId="14" fontId="44" fillId="2" borderId="2" xfId="0" applyNumberFormat="1" applyFont="1" applyFill="1" applyBorder="1" applyAlignment="1">
      <alignment horizontal="center" vertical="top"/>
    </xf>
    <xf numFmtId="0" fontId="1" fillId="2" borderId="3" xfId="0" applyFont="1" applyFill="1" applyBorder="1" applyAlignment="1">
      <alignment horizontal="center" vertical="top" wrapText="1"/>
    </xf>
    <xf numFmtId="0" fontId="43" fillId="2" borderId="3" xfId="0" applyFont="1" applyFill="1" applyBorder="1" applyAlignment="1">
      <alignment horizontal="center" vertical="top" wrapText="1"/>
    </xf>
    <xf numFmtId="2" fontId="1" fillId="2" borderId="3" xfId="0" applyNumberFormat="1" applyFont="1" applyFill="1" applyBorder="1" applyAlignment="1">
      <alignment horizontal="center" vertical="top" wrapText="1"/>
    </xf>
    <xf numFmtId="49" fontId="7" fillId="2" borderId="3" xfId="0" applyNumberFormat="1" applyFont="1" applyFill="1" applyBorder="1" applyAlignment="1">
      <alignment horizontal="center" vertical="top" wrapText="1"/>
    </xf>
    <xf numFmtId="14" fontId="44" fillId="2" borderId="3" xfId="0" applyNumberFormat="1" applyFont="1" applyFill="1" applyBorder="1" applyAlignment="1">
      <alignment horizontal="center" vertical="top"/>
    </xf>
  </cellXfs>
  <cellStyles count="4">
    <cellStyle name="Bad" xfId="2" builtinId="27"/>
    <cellStyle name="Hyperlink" xfId="3" builtinId="8"/>
    <cellStyle name="Normal" xfId="0" builtinId="0"/>
    <cellStyle name="Note" xfId="1"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auragesregionas.lt/wp-content/uploads/2024/02/TS-2-priedas-Taurages-RPPl-nauja-redakcija-20240202.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D9DB2-8AC0-4B8C-A571-53B84E735CED}">
  <sheetPr>
    <pageSetUpPr fitToPage="1"/>
  </sheetPr>
  <dimension ref="B1:AK55"/>
  <sheetViews>
    <sheetView zoomScale="90" zoomScaleNormal="90" workbookViewId="0">
      <pane xSplit="6" ySplit="1" topLeftCell="G31" activePane="bottomRight" state="frozen"/>
      <selection pane="topRight" activeCell="G1" sqref="G1"/>
      <selection pane="bottomLeft" activeCell="A5" sqref="A5"/>
      <selection pane="bottomRight" activeCell="E42" sqref="E42"/>
    </sheetView>
  </sheetViews>
  <sheetFormatPr defaultColWidth="9.140625" defaultRowHeight="12.75" x14ac:dyDescent="0.2"/>
  <cols>
    <col min="1" max="1" width="1.85546875" style="1" customWidth="1"/>
    <col min="2" max="2" width="14.140625" style="1" customWidth="1"/>
    <col min="3" max="3" width="17.7109375" style="1" customWidth="1"/>
    <col min="4" max="5" width="13.85546875" style="1" customWidth="1"/>
    <col min="6" max="6" width="31" style="1" customWidth="1"/>
    <col min="7" max="7" width="43.140625" style="1" customWidth="1"/>
    <col min="8" max="8" width="14.7109375" style="1" customWidth="1"/>
    <col min="9" max="9" width="13.85546875" style="1" customWidth="1"/>
    <col min="10" max="10" width="17.42578125" style="1" customWidth="1"/>
    <col min="11" max="14" width="10.5703125" style="1" customWidth="1"/>
    <col min="15" max="16" width="15.85546875" style="1" customWidth="1"/>
    <col min="17" max="17" width="18.5703125" style="1" customWidth="1"/>
    <col min="18" max="18" width="15.85546875" style="1" customWidth="1"/>
    <col min="19" max="21" width="14" style="1" customWidth="1"/>
    <col min="22" max="22" width="14.5703125" style="1" customWidth="1"/>
    <col min="23" max="23" width="11.28515625" style="1" customWidth="1"/>
    <col min="24" max="24" width="10" style="1" customWidth="1"/>
    <col min="25" max="25" width="11.7109375" style="1" customWidth="1"/>
    <col min="26" max="27" width="12.28515625" style="1" customWidth="1"/>
    <col min="28" max="29" width="11.28515625" style="1" customWidth="1"/>
    <col min="30" max="30" width="12.28515625" style="1" customWidth="1"/>
    <col min="31" max="31" width="13.140625" style="1" customWidth="1"/>
    <col min="32" max="33" width="11.140625" style="1" customWidth="1"/>
    <col min="34" max="34" width="24.28515625" style="1" customWidth="1"/>
    <col min="35" max="35" width="19.42578125" style="1" customWidth="1"/>
    <col min="36" max="36" width="17" style="1" customWidth="1"/>
    <col min="37" max="16384" width="9.140625" style="1"/>
  </cols>
  <sheetData>
    <row r="1" spans="2:36" x14ac:dyDescent="0.2">
      <c r="B1" s="214" t="s">
        <v>28</v>
      </c>
      <c r="C1" s="214"/>
      <c r="D1" s="214"/>
      <c r="E1" s="214"/>
      <c r="F1" s="214"/>
      <c r="G1" s="214"/>
      <c r="H1" s="214"/>
      <c r="I1" s="214"/>
      <c r="J1" s="214"/>
      <c r="K1" s="214"/>
      <c r="L1" s="214"/>
      <c r="M1" s="214"/>
      <c r="N1" s="214"/>
      <c r="O1" s="214"/>
      <c r="P1" s="214"/>
      <c r="Q1" s="214"/>
      <c r="R1" s="214"/>
      <c r="S1" s="214"/>
      <c r="T1" s="214"/>
      <c r="U1" s="214"/>
      <c r="V1" s="214"/>
      <c r="W1" s="214"/>
      <c r="X1" s="214"/>
      <c r="Y1" s="214"/>
      <c r="Z1" s="214"/>
      <c r="AA1" s="214"/>
      <c r="AB1" s="214"/>
      <c r="AC1" s="214"/>
      <c r="AD1" s="214"/>
      <c r="AE1" s="214"/>
      <c r="AF1" s="214"/>
      <c r="AG1" s="214"/>
      <c r="AH1" s="214"/>
      <c r="AI1" s="214"/>
    </row>
    <row r="2" spans="2:36" ht="15" x14ac:dyDescent="0.25">
      <c r="B2" s="62" t="s">
        <v>278</v>
      </c>
    </row>
    <row r="3" spans="2:36" x14ac:dyDescent="0.2">
      <c r="B3" s="215" t="s">
        <v>0</v>
      </c>
      <c r="C3" s="215" t="s">
        <v>1</v>
      </c>
      <c r="D3" s="215" t="s">
        <v>18</v>
      </c>
      <c r="E3" s="215" t="s">
        <v>19</v>
      </c>
      <c r="F3" s="215" t="s">
        <v>20</v>
      </c>
      <c r="G3" s="215" t="s">
        <v>2</v>
      </c>
      <c r="H3" s="215" t="s">
        <v>3</v>
      </c>
      <c r="I3" s="215" t="s">
        <v>4</v>
      </c>
      <c r="J3" s="216" t="s">
        <v>5</v>
      </c>
      <c r="K3" s="216"/>
      <c r="L3" s="216"/>
      <c r="M3" s="216"/>
      <c r="N3" s="217" t="s">
        <v>30</v>
      </c>
      <c r="O3" s="215" t="s">
        <v>21</v>
      </c>
      <c r="P3" s="224" t="s">
        <v>29</v>
      </c>
      <c r="Q3" s="224" t="s">
        <v>22</v>
      </c>
      <c r="R3" s="224" t="s">
        <v>27</v>
      </c>
      <c r="S3" s="224" t="s">
        <v>23</v>
      </c>
      <c r="T3" s="215" t="s">
        <v>31</v>
      </c>
      <c r="U3" s="215" t="s">
        <v>32</v>
      </c>
      <c r="V3" s="216" t="s">
        <v>33</v>
      </c>
      <c r="W3" s="216"/>
      <c r="X3" s="216"/>
      <c r="Y3" s="216"/>
      <c r="Z3" s="216"/>
      <c r="AA3" s="216"/>
      <c r="AB3" s="215" t="s">
        <v>38</v>
      </c>
      <c r="AC3" s="219" t="s">
        <v>41</v>
      </c>
      <c r="AD3" s="221" t="s">
        <v>42</v>
      </c>
      <c r="AE3" s="222"/>
      <c r="AF3" s="223"/>
      <c r="AG3" s="217" t="s">
        <v>17</v>
      </c>
      <c r="AH3" s="217" t="s">
        <v>26</v>
      </c>
      <c r="AI3" s="215" t="s">
        <v>24</v>
      </c>
      <c r="AJ3" s="217" t="s">
        <v>25</v>
      </c>
    </row>
    <row r="4" spans="2:36" ht="127.5" x14ac:dyDescent="0.2">
      <c r="B4" s="215"/>
      <c r="C4" s="215"/>
      <c r="D4" s="215"/>
      <c r="E4" s="215"/>
      <c r="F4" s="215"/>
      <c r="G4" s="215"/>
      <c r="H4" s="215"/>
      <c r="I4" s="215"/>
      <c r="J4" s="3" t="s">
        <v>6</v>
      </c>
      <c r="K4" s="3" t="s">
        <v>7</v>
      </c>
      <c r="L4" s="3" t="s">
        <v>8</v>
      </c>
      <c r="M4" s="7" t="s">
        <v>9</v>
      </c>
      <c r="N4" s="218"/>
      <c r="O4" s="215"/>
      <c r="P4" s="224"/>
      <c r="Q4" s="224"/>
      <c r="R4" s="224"/>
      <c r="S4" s="224"/>
      <c r="T4" s="215"/>
      <c r="U4" s="215"/>
      <c r="V4" s="3" t="s">
        <v>35</v>
      </c>
      <c r="W4" s="3" t="s">
        <v>36</v>
      </c>
      <c r="X4" s="3" t="s">
        <v>10</v>
      </c>
      <c r="Y4" s="3" t="s">
        <v>37</v>
      </c>
      <c r="Z4" s="3" t="s">
        <v>34</v>
      </c>
      <c r="AA4" s="3" t="s">
        <v>15</v>
      </c>
      <c r="AB4" s="215"/>
      <c r="AC4" s="220"/>
      <c r="AD4" s="3" t="s">
        <v>11</v>
      </c>
      <c r="AE4" s="3" t="s">
        <v>12</v>
      </c>
      <c r="AF4" s="3" t="s">
        <v>16</v>
      </c>
      <c r="AG4" s="218"/>
      <c r="AH4" s="218"/>
      <c r="AI4" s="215"/>
      <c r="AJ4" s="218"/>
    </row>
    <row r="5" spans="2:36" x14ac:dyDescent="0.2">
      <c r="B5" s="2">
        <v>1</v>
      </c>
      <c r="C5" s="17">
        <v>2</v>
      </c>
      <c r="D5" s="2">
        <v>3</v>
      </c>
      <c r="E5" s="17">
        <v>4</v>
      </c>
      <c r="F5" s="2">
        <v>5</v>
      </c>
      <c r="G5" s="17">
        <v>6</v>
      </c>
      <c r="H5" s="2">
        <v>7</v>
      </c>
      <c r="I5" s="18">
        <v>8</v>
      </c>
      <c r="J5" s="19">
        <v>9</v>
      </c>
      <c r="K5" s="20">
        <v>10</v>
      </c>
      <c r="L5" s="19">
        <v>11</v>
      </c>
      <c r="M5" s="2">
        <v>12</v>
      </c>
      <c r="N5" s="2">
        <v>13</v>
      </c>
      <c r="O5" s="17">
        <v>14</v>
      </c>
      <c r="P5" s="2">
        <v>15</v>
      </c>
      <c r="Q5" s="17">
        <v>16</v>
      </c>
      <c r="R5" s="2">
        <v>17</v>
      </c>
      <c r="S5" s="21">
        <v>18</v>
      </c>
      <c r="T5" s="2">
        <v>19</v>
      </c>
      <c r="U5" s="17">
        <v>20</v>
      </c>
      <c r="V5" s="2">
        <v>21</v>
      </c>
      <c r="W5" s="17">
        <v>22</v>
      </c>
      <c r="X5" s="2">
        <v>23</v>
      </c>
      <c r="Y5" s="18">
        <v>24</v>
      </c>
      <c r="Z5" s="2">
        <v>25</v>
      </c>
      <c r="AA5" s="22">
        <v>26</v>
      </c>
      <c r="AB5" s="2">
        <v>27</v>
      </c>
      <c r="AC5" s="17">
        <v>28</v>
      </c>
      <c r="AD5" s="2">
        <v>29</v>
      </c>
      <c r="AE5" s="17">
        <v>30</v>
      </c>
      <c r="AF5" s="2">
        <v>31</v>
      </c>
      <c r="AG5" s="17">
        <v>32</v>
      </c>
      <c r="AH5" s="2">
        <v>33</v>
      </c>
      <c r="AI5" s="17">
        <v>34</v>
      </c>
      <c r="AJ5" s="2">
        <v>35</v>
      </c>
    </row>
    <row r="6" spans="2:36" ht="96" x14ac:dyDescent="0.2">
      <c r="B6" s="23" t="s">
        <v>43</v>
      </c>
      <c r="C6" s="24" t="s">
        <v>174</v>
      </c>
      <c r="D6" s="23" t="s">
        <v>175</v>
      </c>
      <c r="E6" s="24" t="s">
        <v>73</v>
      </c>
      <c r="F6" s="23" t="s">
        <v>176</v>
      </c>
      <c r="G6" s="24" t="s">
        <v>177</v>
      </c>
      <c r="H6" s="23" t="s">
        <v>44</v>
      </c>
      <c r="I6" s="24" t="s">
        <v>44</v>
      </c>
      <c r="J6" s="25" t="s">
        <v>45</v>
      </c>
      <c r="K6" s="26" t="s">
        <v>46</v>
      </c>
      <c r="L6" s="27" t="s">
        <v>47</v>
      </c>
      <c r="M6" s="28">
        <v>340</v>
      </c>
      <c r="N6" s="23" t="s">
        <v>48</v>
      </c>
      <c r="O6" s="24" t="s">
        <v>49</v>
      </c>
      <c r="P6" s="29" t="s">
        <v>50</v>
      </c>
      <c r="Q6" s="30" t="s">
        <v>51</v>
      </c>
      <c r="R6" s="29" t="s">
        <v>52</v>
      </c>
      <c r="S6" s="30" t="s">
        <v>53</v>
      </c>
      <c r="T6" s="49">
        <f>U6+U10</f>
        <v>162175</v>
      </c>
      <c r="U6" s="50">
        <f>V6</f>
        <v>134754</v>
      </c>
      <c r="V6" s="49">
        <v>134754</v>
      </c>
      <c r="W6" s="50"/>
      <c r="X6" s="49"/>
      <c r="Y6" s="50"/>
      <c r="Z6" s="49"/>
      <c r="AA6" s="51"/>
      <c r="AB6" s="49">
        <v>23781</v>
      </c>
      <c r="AC6" s="51" t="s">
        <v>54</v>
      </c>
      <c r="AD6" s="52"/>
      <c r="AE6" s="51">
        <f>U6</f>
        <v>134754</v>
      </c>
      <c r="AF6" s="52"/>
      <c r="AG6" s="30"/>
      <c r="AH6" s="64" t="s">
        <v>178</v>
      </c>
      <c r="AI6" s="54" t="s">
        <v>179</v>
      </c>
      <c r="AJ6" s="70">
        <v>45363</v>
      </c>
    </row>
    <row r="7" spans="2:36" ht="96" x14ac:dyDescent="0.2">
      <c r="B7" s="31" t="s">
        <v>43</v>
      </c>
      <c r="C7" s="24"/>
      <c r="D7" s="23"/>
      <c r="E7" s="24"/>
      <c r="F7" s="23"/>
      <c r="G7" s="24"/>
      <c r="H7" s="23"/>
      <c r="I7" s="24"/>
      <c r="J7" s="25" t="s">
        <v>57</v>
      </c>
      <c r="K7" s="26" t="s">
        <v>58</v>
      </c>
      <c r="L7" s="27" t="s">
        <v>59</v>
      </c>
      <c r="M7" s="24">
        <v>28.6</v>
      </c>
      <c r="N7" s="23"/>
      <c r="O7" s="24"/>
      <c r="P7" s="29"/>
      <c r="Q7" s="30"/>
      <c r="R7" s="29"/>
      <c r="S7" s="30"/>
      <c r="T7" s="49"/>
      <c r="U7" s="50"/>
      <c r="V7" s="49"/>
      <c r="W7" s="50"/>
      <c r="X7" s="49"/>
      <c r="Y7" s="50"/>
      <c r="Z7" s="49"/>
      <c r="AA7" s="51"/>
      <c r="AB7" s="49"/>
      <c r="AC7" s="51"/>
      <c r="AD7" s="52"/>
      <c r="AE7" s="51"/>
      <c r="AF7" s="52"/>
      <c r="AG7" s="30"/>
      <c r="AH7" s="53"/>
      <c r="AI7" s="54"/>
      <c r="AJ7" s="47"/>
    </row>
    <row r="8" spans="2:36" ht="72" x14ac:dyDescent="0.2">
      <c r="B8" s="31" t="s">
        <v>43</v>
      </c>
      <c r="C8" s="24"/>
      <c r="D8" s="23"/>
      <c r="E8" s="24"/>
      <c r="F8" s="23"/>
      <c r="G8" s="24"/>
      <c r="H8" s="23"/>
      <c r="I8" s="24"/>
      <c r="J8" s="25" t="s">
        <v>63</v>
      </c>
      <c r="K8" s="26" t="s">
        <v>64</v>
      </c>
      <c r="L8" s="27" t="s">
        <v>65</v>
      </c>
      <c r="M8" s="32">
        <v>394</v>
      </c>
      <c r="N8" s="23"/>
      <c r="O8" s="24"/>
      <c r="P8" s="29"/>
      <c r="Q8" s="30"/>
      <c r="R8" s="29"/>
      <c r="S8" s="30"/>
      <c r="T8" s="49"/>
      <c r="U8" s="50"/>
      <c r="V8" s="49"/>
      <c r="W8" s="50"/>
      <c r="X8" s="49"/>
      <c r="Y8" s="50"/>
      <c r="Z8" s="49"/>
      <c r="AA8" s="51"/>
      <c r="AB8" s="49"/>
      <c r="AC8" s="51"/>
      <c r="AD8" s="52"/>
      <c r="AE8" s="51"/>
      <c r="AF8" s="52"/>
      <c r="AG8" s="30"/>
      <c r="AH8" s="53"/>
      <c r="AI8" s="54"/>
      <c r="AJ8" s="47"/>
    </row>
    <row r="9" spans="2:36" ht="84" x14ac:dyDescent="0.2">
      <c r="B9" s="31" t="s">
        <v>43</v>
      </c>
      <c r="C9" s="24"/>
      <c r="D9" s="28"/>
      <c r="E9" s="33"/>
      <c r="F9" s="28"/>
      <c r="G9" s="33"/>
      <c r="H9" s="28"/>
      <c r="I9" s="33"/>
      <c r="J9" s="25" t="s">
        <v>66</v>
      </c>
      <c r="K9" s="26" t="s">
        <v>67</v>
      </c>
      <c r="L9" s="27" t="s">
        <v>68</v>
      </c>
      <c r="M9" s="32">
        <v>1</v>
      </c>
      <c r="N9" s="24"/>
      <c r="O9" s="23"/>
      <c r="P9" s="30"/>
      <c r="Q9" s="29"/>
      <c r="R9" s="29"/>
      <c r="S9" s="29"/>
      <c r="T9" s="49"/>
      <c r="U9" s="57"/>
      <c r="V9" s="55"/>
      <c r="W9" s="57"/>
      <c r="X9" s="55"/>
      <c r="Y9" s="57"/>
      <c r="Z9" s="55"/>
      <c r="AA9" s="58"/>
      <c r="AB9" s="55"/>
      <c r="AC9" s="58"/>
      <c r="AD9" s="59"/>
      <c r="AE9" s="58"/>
      <c r="AF9" s="59"/>
      <c r="AG9" s="36"/>
      <c r="AH9" s="53"/>
      <c r="AI9" s="54"/>
      <c r="AJ9" s="47"/>
    </row>
    <row r="10" spans="2:36" ht="96" x14ac:dyDescent="0.2">
      <c r="B10" s="31" t="s">
        <v>43</v>
      </c>
      <c r="C10" s="24"/>
      <c r="D10" s="23" t="s">
        <v>180</v>
      </c>
      <c r="E10" s="24" t="s">
        <v>181</v>
      </c>
      <c r="F10" s="23" t="s">
        <v>182</v>
      </c>
      <c r="G10" s="24" t="s">
        <v>177</v>
      </c>
      <c r="H10" s="23" t="s">
        <v>44</v>
      </c>
      <c r="I10" s="24" t="s">
        <v>44</v>
      </c>
      <c r="J10" s="25" t="s">
        <v>45</v>
      </c>
      <c r="K10" s="26" t="s">
        <v>46</v>
      </c>
      <c r="L10" s="27" t="s">
        <v>47</v>
      </c>
      <c r="M10" s="28">
        <v>210</v>
      </c>
      <c r="N10" s="23"/>
      <c r="O10" s="24"/>
      <c r="P10" s="29"/>
      <c r="Q10" s="30"/>
      <c r="R10" s="29"/>
      <c r="S10" s="30"/>
      <c r="T10" s="49"/>
      <c r="U10" s="50">
        <f>V10</f>
        <v>27421</v>
      </c>
      <c r="V10" s="49">
        <v>27421</v>
      </c>
      <c r="W10" s="50"/>
      <c r="X10" s="49"/>
      <c r="Y10" s="50"/>
      <c r="Z10" s="49"/>
      <c r="AA10" s="51"/>
      <c r="AB10" s="49">
        <v>4839</v>
      </c>
      <c r="AC10" s="51" t="s">
        <v>54</v>
      </c>
      <c r="AD10" s="52"/>
      <c r="AE10" s="51">
        <f>U10</f>
        <v>27421</v>
      </c>
      <c r="AF10" s="52"/>
      <c r="AG10" s="30"/>
      <c r="AH10" s="53"/>
      <c r="AI10" s="54"/>
      <c r="AJ10" s="47"/>
    </row>
    <row r="11" spans="2:36" ht="48" x14ac:dyDescent="0.2">
      <c r="B11" s="31" t="s">
        <v>43</v>
      </c>
      <c r="C11" s="24"/>
      <c r="D11" s="23"/>
      <c r="E11" s="24"/>
      <c r="F11" s="23"/>
      <c r="G11" s="24"/>
      <c r="H11" s="23"/>
      <c r="I11" s="24"/>
      <c r="J11" s="37" t="s">
        <v>60</v>
      </c>
      <c r="K11" s="38" t="s">
        <v>61</v>
      </c>
      <c r="L11" s="26" t="s">
        <v>62</v>
      </c>
      <c r="M11" s="32">
        <v>40</v>
      </c>
      <c r="N11" s="23"/>
      <c r="O11" s="24"/>
      <c r="P11" s="29"/>
      <c r="Q11" s="30"/>
      <c r="R11" s="29"/>
      <c r="S11" s="30"/>
      <c r="T11" s="49"/>
      <c r="U11" s="50"/>
      <c r="V11" s="49"/>
      <c r="W11" s="50"/>
      <c r="X11" s="49"/>
      <c r="Y11" s="50"/>
      <c r="Z11" s="49"/>
      <c r="AA11" s="51"/>
      <c r="AB11" s="49"/>
      <c r="AC11" s="51"/>
      <c r="AD11" s="52"/>
      <c r="AE11" s="51"/>
      <c r="AF11" s="52"/>
      <c r="AG11" s="30"/>
      <c r="AH11" s="53"/>
      <c r="AI11" s="54"/>
      <c r="AJ11" s="47"/>
    </row>
    <row r="12" spans="2:36" ht="72" x14ac:dyDescent="0.2">
      <c r="B12" s="39" t="s">
        <v>43</v>
      </c>
      <c r="C12" s="33"/>
      <c r="D12" s="28"/>
      <c r="E12" s="33"/>
      <c r="F12" s="28"/>
      <c r="G12" s="33"/>
      <c r="H12" s="28"/>
      <c r="I12" s="33"/>
      <c r="J12" s="25" t="s">
        <v>63</v>
      </c>
      <c r="K12" s="26" t="s">
        <v>64</v>
      </c>
      <c r="L12" s="27" t="s">
        <v>65</v>
      </c>
      <c r="M12" s="32">
        <v>270</v>
      </c>
      <c r="N12" s="28"/>
      <c r="O12" s="33"/>
      <c r="P12" s="35"/>
      <c r="Q12" s="34"/>
      <c r="R12" s="35"/>
      <c r="S12" s="34"/>
      <c r="T12" s="55"/>
      <c r="U12" s="57"/>
      <c r="V12" s="55"/>
      <c r="W12" s="57"/>
      <c r="X12" s="55"/>
      <c r="Y12" s="57"/>
      <c r="Z12" s="55"/>
      <c r="AA12" s="58"/>
      <c r="AB12" s="55"/>
      <c r="AC12" s="58"/>
      <c r="AD12" s="59"/>
      <c r="AE12" s="58"/>
      <c r="AF12" s="59"/>
      <c r="AG12" s="34"/>
      <c r="AH12" s="60"/>
      <c r="AI12" s="61"/>
      <c r="AJ12" s="48"/>
    </row>
    <row r="13" spans="2:36" ht="84" x14ac:dyDescent="0.2">
      <c r="B13" s="23" t="s">
        <v>71</v>
      </c>
      <c r="C13" s="24" t="s">
        <v>183</v>
      </c>
      <c r="D13" s="23" t="s">
        <v>180</v>
      </c>
      <c r="E13" s="24" t="s">
        <v>181</v>
      </c>
      <c r="F13" s="23" t="s">
        <v>184</v>
      </c>
      <c r="G13" s="24" t="s">
        <v>177</v>
      </c>
      <c r="H13" s="23" t="s">
        <v>44</v>
      </c>
      <c r="I13" s="24" t="s">
        <v>44</v>
      </c>
      <c r="J13" s="25" t="s">
        <v>45</v>
      </c>
      <c r="K13" s="26" t="s">
        <v>46</v>
      </c>
      <c r="L13" s="27" t="s">
        <v>47</v>
      </c>
      <c r="M13" s="28">
        <v>550</v>
      </c>
      <c r="N13" s="23" t="s">
        <v>48</v>
      </c>
      <c r="O13" s="24" t="s">
        <v>49</v>
      </c>
      <c r="P13" s="29" t="s">
        <v>50</v>
      </c>
      <c r="Q13" s="30" t="s">
        <v>51</v>
      </c>
      <c r="R13" s="29" t="s">
        <v>52</v>
      </c>
      <c r="S13" s="30" t="s">
        <v>53</v>
      </c>
      <c r="T13" s="49">
        <f>U13+U16</f>
        <v>1774029</v>
      </c>
      <c r="U13" s="50">
        <f>V13</f>
        <v>1688644</v>
      </c>
      <c r="V13" s="49">
        <v>1688644</v>
      </c>
      <c r="W13" s="50"/>
      <c r="X13" s="49"/>
      <c r="Y13" s="50"/>
      <c r="Z13" s="49"/>
      <c r="AA13" s="51"/>
      <c r="AB13" s="49">
        <v>297996</v>
      </c>
      <c r="AC13" s="51" t="s">
        <v>54</v>
      </c>
      <c r="AD13" s="52"/>
      <c r="AE13" s="51">
        <f>U13</f>
        <v>1688644</v>
      </c>
      <c r="AF13" s="52"/>
      <c r="AG13" s="30"/>
      <c r="AH13" s="53" t="s">
        <v>178</v>
      </c>
      <c r="AI13" s="54" t="s">
        <v>179</v>
      </c>
      <c r="AJ13" s="70">
        <v>45363</v>
      </c>
    </row>
    <row r="14" spans="2:36" ht="48" x14ac:dyDescent="0.2">
      <c r="B14" s="31" t="s">
        <v>71</v>
      </c>
      <c r="C14" s="24"/>
      <c r="D14" s="23"/>
      <c r="E14" s="24"/>
      <c r="F14" s="23"/>
      <c r="G14" s="24"/>
      <c r="H14" s="23"/>
      <c r="I14" s="24"/>
      <c r="J14" s="37" t="s">
        <v>60</v>
      </c>
      <c r="K14" s="38" t="s">
        <v>61</v>
      </c>
      <c r="L14" s="26" t="s">
        <v>62</v>
      </c>
      <c r="M14" s="32">
        <v>165</v>
      </c>
      <c r="N14" s="23"/>
      <c r="O14" s="24"/>
      <c r="P14" s="29"/>
      <c r="Q14" s="30"/>
      <c r="R14" s="29"/>
      <c r="S14" s="30"/>
      <c r="T14" s="49"/>
      <c r="U14" s="50"/>
      <c r="V14" s="49"/>
      <c r="W14" s="50"/>
      <c r="X14" s="49"/>
      <c r="Y14" s="50"/>
      <c r="Z14" s="49"/>
      <c r="AA14" s="51"/>
      <c r="AB14" s="49"/>
      <c r="AC14" s="63"/>
      <c r="AD14" s="52"/>
      <c r="AE14" s="51"/>
      <c r="AF14" s="52"/>
      <c r="AG14" s="30"/>
      <c r="AH14" s="53"/>
      <c r="AI14" s="54"/>
      <c r="AJ14" s="47"/>
    </row>
    <row r="15" spans="2:36" ht="72" x14ac:dyDescent="0.2">
      <c r="B15" s="31" t="s">
        <v>71</v>
      </c>
      <c r="C15" s="24"/>
      <c r="D15" s="23"/>
      <c r="E15" s="24"/>
      <c r="F15" s="28"/>
      <c r="G15" s="33"/>
      <c r="H15" s="28"/>
      <c r="I15" s="40"/>
      <c r="J15" s="25" t="s">
        <v>63</v>
      </c>
      <c r="K15" s="26" t="s">
        <v>64</v>
      </c>
      <c r="L15" s="27" t="s">
        <v>65</v>
      </c>
      <c r="M15" s="32">
        <v>597</v>
      </c>
      <c r="N15" s="28"/>
      <c r="O15" s="40"/>
      <c r="P15" s="29"/>
      <c r="Q15" s="30"/>
      <c r="R15" s="29"/>
      <c r="S15" s="30"/>
      <c r="T15" s="49"/>
      <c r="U15" s="56"/>
      <c r="V15" s="55"/>
      <c r="W15" s="57"/>
      <c r="X15" s="55"/>
      <c r="Y15" s="66"/>
      <c r="Z15" s="55"/>
      <c r="AA15" s="58"/>
      <c r="AB15" s="55"/>
      <c r="AC15" s="65"/>
      <c r="AD15" s="59"/>
      <c r="AE15" s="58"/>
      <c r="AF15" s="59"/>
      <c r="AG15" s="36"/>
      <c r="AH15" s="53"/>
      <c r="AI15" s="54"/>
      <c r="AJ15" s="47"/>
    </row>
    <row r="16" spans="2:36" ht="84" x14ac:dyDescent="0.2">
      <c r="B16" s="31" t="s">
        <v>71</v>
      </c>
      <c r="C16" s="24"/>
      <c r="D16" s="23"/>
      <c r="E16" s="24"/>
      <c r="F16" s="23" t="s">
        <v>185</v>
      </c>
      <c r="G16" s="24" t="s">
        <v>177</v>
      </c>
      <c r="H16" s="23" t="s">
        <v>44</v>
      </c>
      <c r="I16" s="24" t="s">
        <v>44</v>
      </c>
      <c r="J16" s="25" t="s">
        <v>45</v>
      </c>
      <c r="K16" s="26" t="s">
        <v>46</v>
      </c>
      <c r="L16" s="27" t="s">
        <v>47</v>
      </c>
      <c r="M16" s="32">
        <v>630</v>
      </c>
      <c r="N16" s="23" t="s">
        <v>48</v>
      </c>
      <c r="O16" s="24" t="s">
        <v>186</v>
      </c>
      <c r="P16" s="29"/>
      <c r="Q16" s="30"/>
      <c r="R16" s="29"/>
      <c r="S16" s="30"/>
      <c r="T16" s="49"/>
      <c r="U16" s="50">
        <f>V16</f>
        <v>85385</v>
      </c>
      <c r="V16" s="49">
        <v>85385</v>
      </c>
      <c r="W16" s="50"/>
      <c r="X16" s="49"/>
      <c r="Y16" s="50"/>
      <c r="Z16" s="49"/>
      <c r="AA16" s="51"/>
      <c r="AB16" s="49">
        <v>15069</v>
      </c>
      <c r="AC16" s="51" t="s">
        <v>54</v>
      </c>
      <c r="AD16" s="52"/>
      <c r="AE16" s="51">
        <f>U16</f>
        <v>85385</v>
      </c>
      <c r="AF16" s="52"/>
      <c r="AG16" s="30"/>
      <c r="AH16" s="53"/>
      <c r="AI16" s="54"/>
      <c r="AJ16" s="47"/>
    </row>
    <row r="17" spans="2:37" ht="48" x14ac:dyDescent="0.2">
      <c r="B17" s="31" t="s">
        <v>71</v>
      </c>
      <c r="C17" s="24"/>
      <c r="D17" s="23"/>
      <c r="E17" s="24"/>
      <c r="F17" s="23"/>
      <c r="G17" s="24"/>
      <c r="H17" s="23"/>
      <c r="I17" s="24"/>
      <c r="J17" s="37" t="s">
        <v>60</v>
      </c>
      <c r="K17" s="38" t="s">
        <v>61</v>
      </c>
      <c r="L17" s="26" t="s">
        <v>62</v>
      </c>
      <c r="M17" s="32">
        <v>138</v>
      </c>
      <c r="N17" s="23"/>
      <c r="O17" s="24"/>
      <c r="P17" s="29"/>
      <c r="Q17" s="30"/>
      <c r="R17" s="29"/>
      <c r="S17" s="30"/>
      <c r="T17" s="49"/>
      <c r="U17" s="50"/>
      <c r="V17" s="49"/>
      <c r="W17" s="50"/>
      <c r="X17" s="49"/>
      <c r="Y17" s="50"/>
      <c r="Z17" s="49"/>
      <c r="AA17" s="51"/>
      <c r="AB17" s="49"/>
      <c r="AC17" s="51"/>
      <c r="AD17" s="52"/>
      <c r="AE17" s="51"/>
      <c r="AF17" s="52"/>
      <c r="AG17" s="30"/>
      <c r="AH17" s="53"/>
      <c r="AI17" s="54"/>
      <c r="AJ17" s="47"/>
    </row>
    <row r="18" spans="2:37" ht="72" x14ac:dyDescent="0.2">
      <c r="B18" s="39" t="s">
        <v>71</v>
      </c>
      <c r="C18" s="33"/>
      <c r="D18" s="28"/>
      <c r="E18" s="33"/>
      <c r="F18" s="28"/>
      <c r="G18" s="33"/>
      <c r="H18" s="28"/>
      <c r="I18" s="33"/>
      <c r="J18" s="25" t="s">
        <v>63</v>
      </c>
      <c r="K18" s="26" t="s">
        <v>64</v>
      </c>
      <c r="L18" s="27" t="s">
        <v>65</v>
      </c>
      <c r="M18" s="32">
        <v>706</v>
      </c>
      <c r="N18" s="28"/>
      <c r="O18" s="33"/>
      <c r="P18" s="35"/>
      <c r="Q18" s="34"/>
      <c r="R18" s="35"/>
      <c r="S18" s="34"/>
      <c r="T18" s="55"/>
      <c r="U18" s="57"/>
      <c r="V18" s="55"/>
      <c r="W18" s="57"/>
      <c r="X18" s="55"/>
      <c r="Y18" s="57"/>
      <c r="Z18" s="55"/>
      <c r="AA18" s="58"/>
      <c r="AB18" s="55"/>
      <c r="AC18" s="58"/>
      <c r="AD18" s="59"/>
      <c r="AE18" s="58"/>
      <c r="AF18" s="59"/>
      <c r="AG18" s="34"/>
      <c r="AH18" s="60"/>
      <c r="AI18" s="61"/>
      <c r="AJ18" s="48"/>
    </row>
    <row r="19" spans="2:37" ht="96" x14ac:dyDescent="0.2">
      <c r="B19" s="23" t="s">
        <v>86</v>
      </c>
      <c r="C19" s="24" t="s">
        <v>187</v>
      </c>
      <c r="D19" s="23" t="s">
        <v>175</v>
      </c>
      <c r="E19" s="24" t="s">
        <v>73</v>
      </c>
      <c r="F19" s="23" t="s">
        <v>188</v>
      </c>
      <c r="G19" s="24" t="s">
        <v>177</v>
      </c>
      <c r="H19" s="23" t="s">
        <v>44</v>
      </c>
      <c r="I19" s="24" t="s">
        <v>44</v>
      </c>
      <c r="J19" s="25" t="s">
        <v>45</v>
      </c>
      <c r="K19" s="26" t="s">
        <v>46</v>
      </c>
      <c r="L19" s="27" t="s">
        <v>47</v>
      </c>
      <c r="M19" s="28">
        <v>920</v>
      </c>
      <c r="N19" s="23" t="s">
        <v>48</v>
      </c>
      <c r="O19" s="24" t="s">
        <v>69</v>
      </c>
      <c r="P19" s="29" t="s">
        <v>50</v>
      </c>
      <c r="Q19" s="30" t="s">
        <v>51</v>
      </c>
      <c r="R19" s="29" t="s">
        <v>52</v>
      </c>
      <c r="S19" s="30" t="s">
        <v>53</v>
      </c>
      <c r="T19" s="49">
        <f>U19+U23</f>
        <v>725280</v>
      </c>
      <c r="U19" s="50">
        <f>V19</f>
        <v>363568</v>
      </c>
      <c r="V19" s="49">
        <v>363568</v>
      </c>
      <c r="W19" s="50"/>
      <c r="X19" s="49"/>
      <c r="Y19" s="50"/>
      <c r="Z19" s="49"/>
      <c r="AA19" s="51"/>
      <c r="AB19" s="67">
        <v>64160</v>
      </c>
      <c r="AC19" s="51" t="s">
        <v>54</v>
      </c>
      <c r="AD19" s="52"/>
      <c r="AE19" s="51">
        <f>U19</f>
        <v>363568</v>
      </c>
      <c r="AF19" s="52"/>
      <c r="AG19" s="30"/>
      <c r="AH19" s="53" t="s">
        <v>178</v>
      </c>
      <c r="AI19" s="54" t="s">
        <v>179</v>
      </c>
      <c r="AJ19" s="70">
        <v>45364</v>
      </c>
    </row>
    <row r="20" spans="2:37" ht="96" x14ac:dyDescent="0.2">
      <c r="B20" s="31" t="s">
        <v>86</v>
      </c>
      <c r="C20" s="24"/>
      <c r="D20" s="23"/>
      <c r="E20" s="24"/>
      <c r="F20" s="23"/>
      <c r="G20" s="24"/>
      <c r="H20" s="23"/>
      <c r="I20" s="24"/>
      <c r="J20" s="25" t="s">
        <v>57</v>
      </c>
      <c r="K20" s="26" t="s">
        <v>58</v>
      </c>
      <c r="L20" s="27" t="s">
        <v>59</v>
      </c>
      <c r="M20" s="24">
        <v>15.4</v>
      </c>
      <c r="N20" s="23"/>
      <c r="O20" s="24"/>
      <c r="P20" s="29"/>
      <c r="Q20" s="30"/>
      <c r="R20" s="29"/>
      <c r="S20" s="30"/>
      <c r="T20" s="49"/>
      <c r="U20" s="50"/>
      <c r="V20" s="49"/>
      <c r="W20" s="50"/>
      <c r="X20" s="49"/>
      <c r="Y20" s="50"/>
      <c r="Z20" s="49"/>
      <c r="AA20" s="51"/>
      <c r="AB20" s="49"/>
      <c r="AC20" s="63"/>
      <c r="AD20" s="52"/>
      <c r="AE20" s="51"/>
      <c r="AF20" s="52"/>
      <c r="AG20" s="30"/>
      <c r="AH20" s="53"/>
      <c r="AI20" s="54"/>
      <c r="AJ20" s="47"/>
    </row>
    <row r="21" spans="2:37" ht="72" x14ac:dyDescent="0.2">
      <c r="B21" s="31" t="s">
        <v>86</v>
      </c>
      <c r="C21" s="24"/>
      <c r="D21" s="23"/>
      <c r="E21" s="24"/>
      <c r="F21" s="23"/>
      <c r="G21" s="24"/>
      <c r="H21" s="23"/>
      <c r="I21" s="24"/>
      <c r="J21" s="25" t="s">
        <v>63</v>
      </c>
      <c r="K21" s="26" t="s">
        <v>64</v>
      </c>
      <c r="L21" s="27" t="s">
        <v>65</v>
      </c>
      <c r="M21" s="32">
        <v>1005</v>
      </c>
      <c r="N21" s="23"/>
      <c r="O21" s="24"/>
      <c r="P21" s="29"/>
      <c r="Q21" s="30"/>
      <c r="R21" s="29"/>
      <c r="S21" s="30"/>
      <c r="T21" s="49"/>
      <c r="U21" s="50"/>
      <c r="V21" s="49"/>
      <c r="W21" s="50"/>
      <c r="X21" s="49"/>
      <c r="Y21" s="50"/>
      <c r="Z21" s="49"/>
      <c r="AA21" s="51"/>
      <c r="AB21" s="68"/>
      <c r="AC21" s="63"/>
      <c r="AD21" s="52"/>
      <c r="AE21" s="51"/>
      <c r="AF21" s="52"/>
      <c r="AG21" s="30"/>
      <c r="AH21" s="53"/>
      <c r="AI21" s="54"/>
      <c r="AJ21" s="47"/>
    </row>
    <row r="22" spans="2:37" ht="84" x14ac:dyDescent="0.2">
      <c r="B22" s="31" t="s">
        <v>86</v>
      </c>
      <c r="C22" s="24"/>
      <c r="D22" s="28"/>
      <c r="E22" s="33"/>
      <c r="F22" s="28"/>
      <c r="G22" s="33"/>
      <c r="H22" s="28"/>
      <c r="I22" s="40"/>
      <c r="J22" s="25" t="s">
        <v>66</v>
      </c>
      <c r="K22" s="26" t="s">
        <v>67</v>
      </c>
      <c r="L22" s="27" t="s">
        <v>68</v>
      </c>
      <c r="M22" s="32">
        <v>2</v>
      </c>
      <c r="N22" s="23"/>
      <c r="O22" s="24"/>
      <c r="P22" s="29"/>
      <c r="Q22" s="30"/>
      <c r="R22" s="29"/>
      <c r="S22" s="30"/>
      <c r="T22" s="49"/>
      <c r="U22" s="56"/>
      <c r="V22" s="55"/>
      <c r="W22" s="57"/>
      <c r="X22" s="55"/>
      <c r="Y22" s="57"/>
      <c r="Z22" s="55"/>
      <c r="AA22" s="58"/>
      <c r="AB22" s="55"/>
      <c r="AC22" s="65"/>
      <c r="AD22" s="59"/>
      <c r="AE22" s="58"/>
      <c r="AF22" s="59"/>
      <c r="AG22" s="36"/>
      <c r="AH22" s="53"/>
      <c r="AI22" s="54"/>
      <c r="AJ22" s="47"/>
    </row>
    <row r="23" spans="2:37" ht="96" x14ac:dyDescent="0.2">
      <c r="B23" s="31" t="s">
        <v>86</v>
      </c>
      <c r="C23" s="24"/>
      <c r="D23" s="23" t="s">
        <v>180</v>
      </c>
      <c r="E23" s="24" t="s">
        <v>181</v>
      </c>
      <c r="F23" s="23" t="s">
        <v>189</v>
      </c>
      <c r="G23" s="24" t="s">
        <v>177</v>
      </c>
      <c r="H23" s="23" t="s">
        <v>44</v>
      </c>
      <c r="I23" s="24" t="s">
        <v>44</v>
      </c>
      <c r="J23" s="25" t="s">
        <v>45</v>
      </c>
      <c r="K23" s="26" t="s">
        <v>46</v>
      </c>
      <c r="L23" s="27" t="s">
        <v>47</v>
      </c>
      <c r="M23" s="28">
        <v>1385</v>
      </c>
      <c r="N23" s="23"/>
      <c r="O23" s="24"/>
      <c r="P23" s="29"/>
      <c r="Q23" s="30"/>
      <c r="R23" s="29"/>
      <c r="S23" s="30"/>
      <c r="T23" s="49"/>
      <c r="U23" s="50">
        <f>V23</f>
        <v>361712</v>
      </c>
      <c r="V23" s="49">
        <v>361712</v>
      </c>
      <c r="W23" s="50"/>
      <c r="X23" s="49"/>
      <c r="Y23" s="50"/>
      <c r="Z23" s="49"/>
      <c r="AA23" s="51"/>
      <c r="AB23" s="49">
        <v>63832</v>
      </c>
      <c r="AC23" s="51" t="s">
        <v>54</v>
      </c>
      <c r="AD23" s="52"/>
      <c r="AE23" s="51">
        <f>U23</f>
        <v>361712</v>
      </c>
      <c r="AF23" s="52"/>
      <c r="AG23" s="30"/>
      <c r="AH23" s="53"/>
      <c r="AI23" s="54"/>
      <c r="AJ23" s="47"/>
    </row>
    <row r="24" spans="2:37" ht="48" x14ac:dyDescent="0.2">
      <c r="B24" s="31" t="s">
        <v>86</v>
      </c>
      <c r="C24" s="24"/>
      <c r="D24" s="23"/>
      <c r="E24" s="24"/>
      <c r="F24" s="23"/>
      <c r="G24" s="24"/>
      <c r="H24" s="23"/>
      <c r="I24" s="24"/>
      <c r="J24" s="37" t="s">
        <v>60</v>
      </c>
      <c r="K24" s="38" t="s">
        <v>61</v>
      </c>
      <c r="L24" s="26" t="s">
        <v>62</v>
      </c>
      <c r="M24" s="32">
        <v>437</v>
      </c>
      <c r="N24" s="23"/>
      <c r="O24" s="24"/>
      <c r="P24" s="29"/>
      <c r="Q24" s="30"/>
      <c r="R24" s="29"/>
      <c r="S24" s="30"/>
      <c r="T24" s="49"/>
      <c r="U24" s="50"/>
      <c r="V24" s="49"/>
      <c r="W24" s="50"/>
      <c r="X24" s="49"/>
      <c r="Y24" s="50"/>
      <c r="Z24" s="49"/>
      <c r="AA24" s="51"/>
      <c r="AB24" s="49"/>
      <c r="AC24" s="63"/>
      <c r="AD24" s="52"/>
      <c r="AE24" s="51"/>
      <c r="AF24" s="52"/>
      <c r="AG24" s="30"/>
      <c r="AH24" s="53"/>
      <c r="AI24" s="54"/>
      <c r="AJ24" s="47"/>
    </row>
    <row r="25" spans="2:37" ht="72" x14ac:dyDescent="0.2">
      <c r="B25" s="39" t="s">
        <v>86</v>
      </c>
      <c r="C25" s="33"/>
      <c r="D25" s="28"/>
      <c r="E25" s="33"/>
      <c r="F25" s="28"/>
      <c r="G25" s="33"/>
      <c r="H25" s="28"/>
      <c r="I25" s="40"/>
      <c r="J25" s="25" t="s">
        <v>63</v>
      </c>
      <c r="K25" s="26" t="s">
        <v>64</v>
      </c>
      <c r="L25" s="27" t="s">
        <v>65</v>
      </c>
      <c r="M25" s="32">
        <v>1513</v>
      </c>
      <c r="N25" s="28"/>
      <c r="O25" s="33"/>
      <c r="P25" s="35"/>
      <c r="Q25" s="34"/>
      <c r="R25" s="35"/>
      <c r="S25" s="34"/>
      <c r="T25" s="55"/>
      <c r="U25" s="57"/>
      <c r="V25" s="55"/>
      <c r="W25" s="57"/>
      <c r="X25" s="55"/>
      <c r="Y25" s="57"/>
      <c r="Z25" s="55"/>
      <c r="AA25" s="58"/>
      <c r="AB25" s="55"/>
      <c r="AC25" s="65"/>
      <c r="AD25" s="59"/>
      <c r="AE25" s="58"/>
      <c r="AF25" s="59"/>
      <c r="AG25" s="34"/>
      <c r="AH25" s="60"/>
      <c r="AI25" s="61"/>
      <c r="AJ25" s="48"/>
    </row>
    <row r="26" spans="2:37" ht="84" x14ac:dyDescent="0.2">
      <c r="B26" s="23" t="s">
        <v>190</v>
      </c>
      <c r="C26" s="24" t="s">
        <v>191</v>
      </c>
      <c r="D26" s="23" t="s">
        <v>175</v>
      </c>
      <c r="E26" s="24" t="s">
        <v>73</v>
      </c>
      <c r="F26" s="23" t="s">
        <v>192</v>
      </c>
      <c r="G26" s="24" t="s">
        <v>177</v>
      </c>
      <c r="H26" s="23" t="s">
        <v>44</v>
      </c>
      <c r="I26" s="24" t="s">
        <v>44</v>
      </c>
      <c r="J26" s="25" t="s">
        <v>45</v>
      </c>
      <c r="K26" s="26" t="s">
        <v>46</v>
      </c>
      <c r="L26" s="27" t="s">
        <v>47</v>
      </c>
      <c r="M26" s="28">
        <v>810</v>
      </c>
      <c r="N26" s="23" t="s">
        <v>48</v>
      </c>
      <c r="O26" s="24" t="s">
        <v>74</v>
      </c>
      <c r="P26" s="29" t="s">
        <v>50</v>
      </c>
      <c r="Q26" s="30" t="s">
        <v>51</v>
      </c>
      <c r="R26" s="29" t="s">
        <v>52</v>
      </c>
      <c r="S26" s="30" t="s">
        <v>53</v>
      </c>
      <c r="T26" s="49">
        <f>U26+U30</f>
        <v>514989</v>
      </c>
      <c r="U26" s="50">
        <f>V26</f>
        <v>103734</v>
      </c>
      <c r="V26" s="49">
        <v>103734</v>
      </c>
      <c r="W26" s="50"/>
      <c r="X26" s="49"/>
      <c r="Y26" s="50"/>
      <c r="Z26" s="49"/>
      <c r="AA26" s="51"/>
      <c r="AB26" s="49">
        <v>18306</v>
      </c>
      <c r="AC26" s="51" t="s">
        <v>54</v>
      </c>
      <c r="AD26" s="52"/>
      <c r="AE26" s="51">
        <f>U26</f>
        <v>103734</v>
      </c>
      <c r="AF26" s="52"/>
      <c r="AG26" s="30"/>
      <c r="AH26" s="53" t="s">
        <v>178</v>
      </c>
      <c r="AI26" s="54" t="s">
        <v>179</v>
      </c>
      <c r="AJ26" s="70">
        <v>45364</v>
      </c>
    </row>
    <row r="27" spans="2:37" ht="96" x14ac:dyDescent="0.2">
      <c r="B27" s="31" t="s">
        <v>190</v>
      </c>
      <c r="C27" s="24"/>
      <c r="D27" s="23"/>
      <c r="E27" s="24"/>
      <c r="F27" s="23"/>
      <c r="G27" s="24"/>
      <c r="H27" s="23"/>
      <c r="I27" s="24"/>
      <c r="J27" s="25" t="s">
        <v>57</v>
      </c>
      <c r="K27" s="26" t="s">
        <v>58</v>
      </c>
      <c r="L27" s="27" t="s">
        <v>59</v>
      </c>
      <c r="M27" s="24">
        <v>25</v>
      </c>
      <c r="N27" s="23"/>
      <c r="O27" s="24"/>
      <c r="P27" s="29"/>
      <c r="Q27" s="30"/>
      <c r="R27" s="29"/>
      <c r="S27" s="30"/>
      <c r="T27" s="49"/>
      <c r="U27" s="50"/>
      <c r="V27" s="49"/>
      <c r="W27" s="50"/>
      <c r="X27" s="49"/>
      <c r="Y27" s="50"/>
      <c r="Z27" s="49"/>
      <c r="AA27" s="51"/>
      <c r="AB27" s="49"/>
      <c r="AC27" s="63"/>
      <c r="AD27" s="52"/>
      <c r="AE27" s="51"/>
      <c r="AF27" s="52"/>
      <c r="AG27" s="30"/>
      <c r="AH27" s="53"/>
      <c r="AI27" s="54"/>
      <c r="AJ27" s="47"/>
    </row>
    <row r="28" spans="2:37" ht="72" x14ac:dyDescent="0.2">
      <c r="B28" s="31" t="s">
        <v>190</v>
      </c>
      <c r="C28" s="24"/>
      <c r="D28" s="23"/>
      <c r="E28" s="24"/>
      <c r="F28" s="23"/>
      <c r="G28" s="24"/>
      <c r="H28" s="23"/>
      <c r="I28" s="24"/>
      <c r="J28" s="25" t="s">
        <v>63</v>
      </c>
      <c r="K28" s="26" t="s">
        <v>64</v>
      </c>
      <c r="L28" s="27" t="s">
        <v>65</v>
      </c>
      <c r="M28" s="32">
        <v>844</v>
      </c>
      <c r="N28" s="23"/>
      <c r="O28" s="24"/>
      <c r="P28" s="29"/>
      <c r="Q28" s="30"/>
      <c r="R28" s="29"/>
      <c r="S28" s="30"/>
      <c r="T28" s="49"/>
      <c r="U28" s="50"/>
      <c r="V28" s="49"/>
      <c r="W28" s="50"/>
      <c r="X28" s="49"/>
      <c r="Y28" s="50"/>
      <c r="Z28" s="49"/>
      <c r="AA28" s="51"/>
      <c r="AB28" s="49"/>
      <c r="AC28" s="63"/>
      <c r="AD28" s="52"/>
      <c r="AE28" s="51"/>
      <c r="AF28" s="52"/>
      <c r="AG28" s="30"/>
      <c r="AH28" s="53"/>
      <c r="AI28" s="54"/>
      <c r="AJ28" s="47"/>
    </row>
    <row r="29" spans="2:37" ht="84" x14ac:dyDescent="0.2">
      <c r="B29" s="31" t="s">
        <v>190</v>
      </c>
      <c r="C29" s="24"/>
      <c r="D29" s="23"/>
      <c r="E29" s="24"/>
      <c r="F29" s="28"/>
      <c r="G29" s="33"/>
      <c r="H29" s="28"/>
      <c r="I29" s="40"/>
      <c r="J29" s="25" t="s">
        <v>66</v>
      </c>
      <c r="K29" s="26" t="s">
        <v>67</v>
      </c>
      <c r="L29" s="27" t="s">
        <v>68</v>
      </c>
      <c r="M29" s="32">
        <v>1</v>
      </c>
      <c r="N29" s="28"/>
      <c r="O29" s="40"/>
      <c r="P29" s="29"/>
      <c r="Q29" s="30"/>
      <c r="R29" s="29"/>
      <c r="S29" s="30"/>
      <c r="T29" s="49"/>
      <c r="U29" s="55"/>
      <c r="V29" s="55"/>
      <c r="W29" s="57"/>
      <c r="X29" s="55"/>
      <c r="Y29" s="57"/>
      <c r="Z29" s="55"/>
      <c r="AA29" s="58"/>
      <c r="AB29" s="55"/>
      <c r="AC29" s="69"/>
      <c r="AD29" s="59"/>
      <c r="AE29" s="58"/>
      <c r="AF29" s="59"/>
      <c r="AG29" s="36"/>
      <c r="AH29" s="53"/>
      <c r="AI29" s="54"/>
      <c r="AJ29" s="47"/>
      <c r="AK29" s="41"/>
    </row>
    <row r="30" spans="2:37" ht="84" x14ac:dyDescent="0.2">
      <c r="B30" s="31" t="s">
        <v>190</v>
      </c>
      <c r="C30" s="24"/>
      <c r="D30" s="23"/>
      <c r="E30" s="24"/>
      <c r="F30" s="23" t="s">
        <v>193</v>
      </c>
      <c r="G30" s="24" t="s">
        <v>177</v>
      </c>
      <c r="H30" s="23" t="s">
        <v>44</v>
      </c>
      <c r="I30" s="24" t="s">
        <v>44</v>
      </c>
      <c r="J30" s="25" t="s">
        <v>75</v>
      </c>
      <c r="K30" s="26" t="s">
        <v>76</v>
      </c>
      <c r="L30" s="27" t="s">
        <v>47</v>
      </c>
      <c r="M30" s="24">
        <v>60</v>
      </c>
      <c r="N30" s="23" t="s">
        <v>48</v>
      </c>
      <c r="O30" s="24" t="s">
        <v>69</v>
      </c>
      <c r="P30" s="29"/>
      <c r="Q30" s="30"/>
      <c r="R30" s="29"/>
      <c r="S30" s="30"/>
      <c r="T30" s="49"/>
      <c r="U30" s="50">
        <f>V30</f>
        <v>411255</v>
      </c>
      <c r="V30" s="49">
        <v>411255</v>
      </c>
      <c r="W30" s="50"/>
      <c r="X30" s="49"/>
      <c r="Y30" s="50"/>
      <c r="Z30" s="49"/>
      <c r="AA30" s="51"/>
      <c r="AB30" s="49">
        <v>72575</v>
      </c>
      <c r="AC30" s="51" t="s">
        <v>54</v>
      </c>
      <c r="AD30" s="52"/>
      <c r="AE30" s="51">
        <f>U30</f>
        <v>411255</v>
      </c>
      <c r="AF30" s="52"/>
      <c r="AG30" s="30"/>
      <c r="AH30" s="53"/>
      <c r="AI30" s="54"/>
      <c r="AJ30" s="47"/>
    </row>
    <row r="31" spans="2:37" ht="72" x14ac:dyDescent="0.2">
      <c r="B31" s="31" t="s">
        <v>190</v>
      </c>
      <c r="C31" s="24"/>
      <c r="D31" s="23"/>
      <c r="E31" s="24"/>
      <c r="F31" s="23"/>
      <c r="G31" s="24"/>
      <c r="H31" s="23"/>
      <c r="I31" s="24"/>
      <c r="J31" s="25" t="s">
        <v>77</v>
      </c>
      <c r="K31" s="26" t="s">
        <v>78</v>
      </c>
      <c r="L31" s="27" t="s">
        <v>65</v>
      </c>
      <c r="M31" s="32">
        <v>60</v>
      </c>
      <c r="N31" s="23"/>
      <c r="O31" s="24"/>
      <c r="P31" s="29"/>
      <c r="Q31" s="30"/>
      <c r="R31" s="29"/>
      <c r="S31" s="30"/>
      <c r="T31" s="49"/>
      <c r="U31" s="50"/>
      <c r="V31" s="49"/>
      <c r="W31" s="50"/>
      <c r="X31" s="49"/>
      <c r="Y31" s="50"/>
      <c r="Z31" s="49"/>
      <c r="AA31" s="51"/>
      <c r="AB31" s="49"/>
      <c r="AC31" s="63"/>
      <c r="AD31" s="52"/>
      <c r="AE31" s="51"/>
      <c r="AF31" s="52"/>
      <c r="AG31" s="30"/>
      <c r="AH31" s="53"/>
      <c r="AI31" s="54"/>
      <c r="AJ31" s="47"/>
    </row>
    <row r="32" spans="2:37" ht="36" x14ac:dyDescent="0.2">
      <c r="B32" s="39" t="s">
        <v>190</v>
      </c>
      <c r="C32" s="33"/>
      <c r="D32" s="28"/>
      <c r="E32" s="33"/>
      <c r="F32" s="28"/>
      <c r="G32" s="33"/>
      <c r="H32" s="28"/>
      <c r="I32" s="40"/>
      <c r="J32" s="25" t="s">
        <v>79</v>
      </c>
      <c r="K32" s="26" t="s">
        <v>80</v>
      </c>
      <c r="L32" s="27" t="s">
        <v>68</v>
      </c>
      <c r="M32" s="32">
        <v>12</v>
      </c>
      <c r="N32" s="28"/>
      <c r="O32" s="33"/>
      <c r="P32" s="35"/>
      <c r="Q32" s="34"/>
      <c r="R32" s="35"/>
      <c r="S32" s="34"/>
      <c r="T32" s="55"/>
      <c r="U32" s="57"/>
      <c r="V32" s="55"/>
      <c r="W32" s="57"/>
      <c r="X32" s="55"/>
      <c r="Y32" s="57"/>
      <c r="Z32" s="55"/>
      <c r="AA32" s="58"/>
      <c r="AB32" s="55"/>
      <c r="AC32" s="65"/>
      <c r="AD32" s="59"/>
      <c r="AE32" s="58"/>
      <c r="AF32" s="59"/>
      <c r="AG32" s="34"/>
      <c r="AH32" s="60"/>
      <c r="AI32" s="61"/>
      <c r="AJ32" s="48"/>
    </row>
    <row r="33" spans="2:36" ht="84" x14ac:dyDescent="0.2">
      <c r="B33" s="23" t="s">
        <v>194</v>
      </c>
      <c r="C33" s="24" t="s">
        <v>72</v>
      </c>
      <c r="D33" s="23" t="s">
        <v>175</v>
      </c>
      <c r="E33" s="24" t="s">
        <v>73</v>
      </c>
      <c r="F33" s="23" t="s">
        <v>195</v>
      </c>
      <c r="G33" s="24" t="s">
        <v>177</v>
      </c>
      <c r="H33" s="23" t="s">
        <v>44</v>
      </c>
      <c r="I33" s="24" t="s">
        <v>44</v>
      </c>
      <c r="J33" s="25" t="s">
        <v>75</v>
      </c>
      <c r="K33" s="26" t="s">
        <v>76</v>
      </c>
      <c r="L33" s="27" t="s">
        <v>47</v>
      </c>
      <c r="M33" s="24">
        <v>15</v>
      </c>
      <c r="N33" s="23" t="s">
        <v>48</v>
      </c>
      <c r="O33" s="24" t="s">
        <v>49</v>
      </c>
      <c r="P33" s="29" t="s">
        <v>50</v>
      </c>
      <c r="Q33" s="30" t="s">
        <v>51</v>
      </c>
      <c r="R33" s="29" t="s">
        <v>52</v>
      </c>
      <c r="S33" s="30" t="s">
        <v>53</v>
      </c>
      <c r="T33" s="67">
        <f>U33+U39+U42+U44</f>
        <v>1616593</v>
      </c>
      <c r="U33" s="50">
        <f>V33</f>
        <v>90155</v>
      </c>
      <c r="V33" s="49">
        <v>90155</v>
      </c>
      <c r="W33" s="50"/>
      <c r="X33" s="49"/>
      <c r="Y33" s="50"/>
      <c r="Z33" s="49"/>
      <c r="AA33" s="51"/>
      <c r="AB33" s="49">
        <v>15910</v>
      </c>
      <c r="AC33" s="51" t="s">
        <v>54</v>
      </c>
      <c r="AD33" s="52"/>
      <c r="AE33" s="51">
        <f>U33</f>
        <v>90155</v>
      </c>
      <c r="AF33" s="52"/>
      <c r="AG33" s="30"/>
      <c r="AH33" s="53" t="s">
        <v>196</v>
      </c>
      <c r="AI33" s="54" t="s">
        <v>178</v>
      </c>
      <c r="AJ33" s="70">
        <v>45297</v>
      </c>
    </row>
    <row r="34" spans="2:36" ht="72" x14ac:dyDescent="0.2">
      <c r="B34" s="31" t="s">
        <v>194</v>
      </c>
      <c r="C34" s="24"/>
      <c r="D34" s="23"/>
      <c r="E34" s="24"/>
      <c r="F34" s="23"/>
      <c r="G34" s="24"/>
      <c r="H34" s="23"/>
      <c r="I34" s="24"/>
      <c r="J34" s="25" t="s">
        <v>77</v>
      </c>
      <c r="K34" s="26" t="s">
        <v>78</v>
      </c>
      <c r="L34" s="27" t="s">
        <v>65</v>
      </c>
      <c r="M34" s="32">
        <v>15</v>
      </c>
      <c r="N34" s="23"/>
      <c r="O34" s="24"/>
      <c r="P34" s="29"/>
      <c r="Q34" s="30"/>
      <c r="R34" s="29"/>
      <c r="S34" s="30"/>
      <c r="T34" s="49"/>
      <c r="U34" s="50"/>
      <c r="V34" s="49"/>
      <c r="W34" s="50"/>
      <c r="X34" s="49"/>
      <c r="Y34" s="50"/>
      <c r="Z34" s="49"/>
      <c r="AA34" s="51"/>
      <c r="AB34" s="49"/>
      <c r="AC34" s="63"/>
      <c r="AD34" s="52"/>
      <c r="AE34" s="51"/>
      <c r="AF34" s="52"/>
      <c r="AG34" s="30"/>
      <c r="AH34" s="53"/>
      <c r="AI34" s="54"/>
      <c r="AJ34" s="47"/>
    </row>
    <row r="35" spans="2:36" ht="36" x14ac:dyDescent="0.2">
      <c r="B35" s="31" t="s">
        <v>194</v>
      </c>
      <c r="C35" s="24"/>
      <c r="D35" s="23"/>
      <c r="E35" s="24"/>
      <c r="F35" s="28"/>
      <c r="G35" s="33"/>
      <c r="H35" s="28"/>
      <c r="I35" s="40"/>
      <c r="J35" s="25" t="s">
        <v>79</v>
      </c>
      <c r="K35" s="26" t="s">
        <v>80</v>
      </c>
      <c r="L35" s="27" t="s">
        <v>68</v>
      </c>
      <c r="M35" s="32">
        <v>15</v>
      </c>
      <c r="N35" s="28"/>
      <c r="O35" s="40"/>
      <c r="P35" s="29"/>
      <c r="Q35" s="30"/>
      <c r="R35" s="29"/>
      <c r="S35" s="30"/>
      <c r="T35" s="49"/>
      <c r="U35" s="56"/>
      <c r="V35" s="55"/>
      <c r="W35" s="57"/>
      <c r="X35" s="55"/>
      <c r="Y35" s="57"/>
      <c r="Z35" s="55"/>
      <c r="AA35" s="58"/>
      <c r="AB35" s="55"/>
      <c r="AC35" s="65"/>
      <c r="AD35" s="59"/>
      <c r="AE35" s="58"/>
      <c r="AF35" s="59"/>
      <c r="AG35" s="36"/>
      <c r="AH35" s="53"/>
      <c r="AI35" s="54"/>
      <c r="AJ35" s="47"/>
    </row>
    <row r="36" spans="2:36" ht="84" hidden="1" x14ac:dyDescent="0.2">
      <c r="B36" s="31" t="s">
        <v>194</v>
      </c>
      <c r="C36" s="24"/>
      <c r="D36" s="23"/>
      <c r="E36" s="24"/>
      <c r="F36" s="71" t="s">
        <v>197</v>
      </c>
      <c r="G36" s="72" t="s">
        <v>177</v>
      </c>
      <c r="H36" s="73" t="s">
        <v>44</v>
      </c>
      <c r="I36" s="72" t="s">
        <v>44</v>
      </c>
      <c r="J36" s="74" t="s">
        <v>75</v>
      </c>
      <c r="K36" s="75" t="s">
        <v>76</v>
      </c>
      <c r="L36" s="76" t="s">
        <v>47</v>
      </c>
      <c r="M36" s="72">
        <v>72</v>
      </c>
      <c r="N36" s="73" t="s">
        <v>48</v>
      </c>
      <c r="O36" s="72" t="s">
        <v>74</v>
      </c>
      <c r="P36" s="77"/>
      <c r="Q36" s="78"/>
      <c r="R36" s="77"/>
      <c r="S36" s="78"/>
      <c r="T36" s="79"/>
      <c r="U36" s="80" t="s">
        <v>279</v>
      </c>
      <c r="V36" s="80" t="s">
        <v>279</v>
      </c>
      <c r="W36" s="81"/>
      <c r="X36" s="79"/>
      <c r="Y36" s="81"/>
      <c r="Z36" s="79"/>
      <c r="AA36" s="82"/>
      <c r="AB36" s="80" t="s">
        <v>280</v>
      </c>
      <c r="AC36" s="83"/>
      <c r="AD36" s="84"/>
      <c r="AE36" s="80" t="s">
        <v>279</v>
      </c>
      <c r="AF36" s="84"/>
      <c r="AG36" s="78"/>
      <c r="AH36" s="85"/>
      <c r="AI36" s="86"/>
      <c r="AJ36" s="47"/>
    </row>
    <row r="37" spans="2:36" ht="72" hidden="1" x14ac:dyDescent="0.2">
      <c r="B37" s="31" t="s">
        <v>194</v>
      </c>
      <c r="C37" s="24"/>
      <c r="D37" s="23"/>
      <c r="E37" s="24"/>
      <c r="F37" s="23"/>
      <c r="G37" s="72"/>
      <c r="H37" s="73"/>
      <c r="I37" s="72"/>
      <c r="J37" s="74" t="s">
        <v>77</v>
      </c>
      <c r="K37" s="75" t="s">
        <v>78</v>
      </c>
      <c r="L37" s="76" t="s">
        <v>65</v>
      </c>
      <c r="M37" s="87">
        <v>72</v>
      </c>
      <c r="N37" s="73"/>
      <c r="O37" s="72"/>
      <c r="P37" s="77"/>
      <c r="Q37" s="78"/>
      <c r="R37" s="77"/>
      <c r="S37" s="78"/>
      <c r="T37" s="79"/>
      <c r="U37" s="81"/>
      <c r="V37" s="79"/>
      <c r="W37" s="81"/>
      <c r="X37" s="79"/>
      <c r="Y37" s="81"/>
      <c r="Z37" s="79"/>
      <c r="AA37" s="82"/>
      <c r="AB37" s="79"/>
      <c r="AC37" s="83"/>
      <c r="AD37" s="84"/>
      <c r="AE37" s="82"/>
      <c r="AF37" s="84"/>
      <c r="AG37" s="78"/>
      <c r="AH37" s="53"/>
      <c r="AI37" s="54"/>
      <c r="AJ37" s="47"/>
    </row>
    <row r="38" spans="2:36" ht="36" hidden="1" x14ac:dyDescent="0.2">
      <c r="B38" s="31" t="s">
        <v>194</v>
      </c>
      <c r="C38" s="24"/>
      <c r="D38" s="23"/>
      <c r="E38" s="24"/>
      <c r="F38" s="28"/>
      <c r="G38" s="88"/>
      <c r="H38" s="89"/>
      <c r="I38" s="90"/>
      <c r="J38" s="74" t="s">
        <v>79</v>
      </c>
      <c r="K38" s="75" t="s">
        <v>80</v>
      </c>
      <c r="L38" s="76" t="s">
        <v>68</v>
      </c>
      <c r="M38" s="87">
        <v>72</v>
      </c>
      <c r="N38" s="89"/>
      <c r="O38" s="90"/>
      <c r="P38" s="77"/>
      <c r="Q38" s="78"/>
      <c r="R38" s="77"/>
      <c r="S38" s="78"/>
      <c r="T38" s="79"/>
      <c r="U38" s="91"/>
      <c r="V38" s="92"/>
      <c r="W38" s="93"/>
      <c r="X38" s="92"/>
      <c r="Y38" s="93"/>
      <c r="Z38" s="92"/>
      <c r="AA38" s="94"/>
      <c r="AB38" s="92"/>
      <c r="AC38" s="95"/>
      <c r="AD38" s="96"/>
      <c r="AE38" s="94"/>
      <c r="AF38" s="96"/>
      <c r="AG38" s="97"/>
      <c r="AH38" s="53"/>
      <c r="AI38" s="54"/>
      <c r="AJ38" s="47"/>
    </row>
    <row r="39" spans="2:36" ht="84" x14ac:dyDescent="0.2">
      <c r="B39" s="31" t="s">
        <v>194</v>
      </c>
      <c r="C39" s="24"/>
      <c r="D39" s="23"/>
      <c r="E39" s="24"/>
      <c r="F39" s="23" t="s">
        <v>198</v>
      </c>
      <c r="G39" s="24" t="s">
        <v>177</v>
      </c>
      <c r="H39" s="23" t="s">
        <v>44</v>
      </c>
      <c r="I39" s="24" t="s">
        <v>44</v>
      </c>
      <c r="J39" s="25" t="s">
        <v>75</v>
      </c>
      <c r="K39" s="26" t="s">
        <v>76</v>
      </c>
      <c r="L39" s="27" t="s">
        <v>47</v>
      </c>
      <c r="M39" s="24">
        <v>40</v>
      </c>
      <c r="N39" s="23" t="s">
        <v>48</v>
      </c>
      <c r="O39" s="24" t="s">
        <v>186</v>
      </c>
      <c r="P39" s="29"/>
      <c r="Q39" s="30"/>
      <c r="R39" s="29"/>
      <c r="S39" s="30"/>
      <c r="T39" s="49"/>
      <c r="U39" s="50">
        <f>V39</f>
        <v>698725</v>
      </c>
      <c r="V39" s="49">
        <v>698725</v>
      </c>
      <c r="W39" s="50"/>
      <c r="X39" s="49"/>
      <c r="Y39" s="50"/>
      <c r="Z39" s="49"/>
      <c r="AA39" s="51"/>
      <c r="AB39" s="49">
        <v>123305</v>
      </c>
      <c r="AC39" s="51" t="s">
        <v>54</v>
      </c>
      <c r="AD39" s="52"/>
      <c r="AE39" s="51">
        <f>U39</f>
        <v>698725</v>
      </c>
      <c r="AF39" s="52"/>
      <c r="AG39" s="30"/>
      <c r="AH39" s="53"/>
      <c r="AI39" s="54"/>
      <c r="AJ39" s="47"/>
    </row>
    <row r="40" spans="2:36" ht="72" x14ac:dyDescent="0.2">
      <c r="B40" s="31" t="s">
        <v>194</v>
      </c>
      <c r="C40" s="24"/>
      <c r="D40" s="23"/>
      <c r="E40" s="24"/>
      <c r="F40" s="23"/>
      <c r="G40" s="24"/>
      <c r="H40" s="23"/>
      <c r="I40" s="24"/>
      <c r="J40" s="25" t="s">
        <v>77</v>
      </c>
      <c r="K40" s="26" t="s">
        <v>78</v>
      </c>
      <c r="L40" s="27" t="s">
        <v>65</v>
      </c>
      <c r="M40" s="32">
        <v>40</v>
      </c>
      <c r="N40" s="23"/>
      <c r="O40" s="24"/>
      <c r="P40" s="29"/>
      <c r="Q40" s="30"/>
      <c r="R40" s="29"/>
      <c r="S40" s="30"/>
      <c r="T40" s="49"/>
      <c r="U40" s="50"/>
      <c r="V40" s="49"/>
      <c r="W40" s="50"/>
      <c r="X40" s="49"/>
      <c r="Y40" s="50"/>
      <c r="Z40" s="49"/>
      <c r="AA40" s="51"/>
      <c r="AB40" s="49"/>
      <c r="AC40" s="63"/>
      <c r="AD40" s="52"/>
      <c r="AE40" s="51"/>
      <c r="AF40" s="52"/>
      <c r="AG40" s="30"/>
      <c r="AH40" s="53"/>
      <c r="AI40" s="54"/>
      <c r="AJ40" s="47"/>
    </row>
    <row r="41" spans="2:36" ht="36" x14ac:dyDescent="0.2">
      <c r="B41" s="31" t="s">
        <v>194</v>
      </c>
      <c r="C41" s="24"/>
      <c r="D41" s="23"/>
      <c r="E41" s="24"/>
      <c r="F41" s="28"/>
      <c r="G41" s="33"/>
      <c r="H41" s="28"/>
      <c r="I41" s="40"/>
      <c r="J41" s="25" t="s">
        <v>79</v>
      </c>
      <c r="K41" s="26" t="s">
        <v>80</v>
      </c>
      <c r="L41" s="27" t="s">
        <v>68</v>
      </c>
      <c r="M41" s="32">
        <v>40</v>
      </c>
      <c r="N41" s="28"/>
      <c r="O41" s="40"/>
      <c r="P41" s="29"/>
      <c r="Q41" s="30"/>
      <c r="R41" s="29"/>
      <c r="S41" s="30"/>
      <c r="T41" s="49"/>
      <c r="U41" s="56"/>
      <c r="V41" s="55"/>
      <c r="W41" s="57"/>
      <c r="X41" s="55"/>
      <c r="Y41" s="57"/>
      <c r="Z41" s="55"/>
      <c r="AA41" s="58"/>
      <c r="AB41" s="55"/>
      <c r="AC41" s="65"/>
      <c r="AD41" s="59"/>
      <c r="AE41" s="58"/>
      <c r="AF41" s="59"/>
      <c r="AG41" s="36"/>
      <c r="AH41" s="53"/>
      <c r="AI41" s="54"/>
      <c r="AJ41" s="47"/>
    </row>
    <row r="42" spans="2:36" ht="84" x14ac:dyDescent="0.2">
      <c r="B42" s="31" t="s">
        <v>194</v>
      </c>
      <c r="C42" s="24"/>
      <c r="D42" s="23"/>
      <c r="E42" s="24"/>
      <c r="F42" s="23" t="s">
        <v>199</v>
      </c>
      <c r="G42" s="24" t="s">
        <v>177</v>
      </c>
      <c r="H42" s="23" t="s">
        <v>44</v>
      </c>
      <c r="I42" s="24" t="s">
        <v>44</v>
      </c>
      <c r="J42" s="25" t="s">
        <v>81</v>
      </c>
      <c r="K42" s="26" t="s">
        <v>82</v>
      </c>
      <c r="L42" s="27" t="s">
        <v>83</v>
      </c>
      <c r="M42" s="32">
        <v>30</v>
      </c>
      <c r="N42" s="23" t="s">
        <v>48</v>
      </c>
      <c r="O42" s="24" t="s">
        <v>74</v>
      </c>
      <c r="P42" s="29"/>
      <c r="Q42" s="30"/>
      <c r="R42" s="29"/>
      <c r="S42" s="30"/>
      <c r="T42" s="49"/>
      <c r="U42" s="50">
        <f>V42</f>
        <v>190213</v>
      </c>
      <c r="V42" s="49">
        <v>190213</v>
      </c>
      <c r="W42" s="50"/>
      <c r="X42" s="49"/>
      <c r="Y42" s="50"/>
      <c r="Z42" s="49"/>
      <c r="AA42" s="51"/>
      <c r="AB42" s="49">
        <v>33567</v>
      </c>
      <c r="AC42" s="51" t="s">
        <v>54</v>
      </c>
      <c r="AD42" s="52"/>
      <c r="AE42" s="51">
        <f>U42</f>
        <v>190213</v>
      </c>
      <c r="AF42" s="52"/>
      <c r="AG42" s="30"/>
      <c r="AH42" s="53"/>
      <c r="AI42" s="54"/>
      <c r="AJ42" s="47"/>
    </row>
    <row r="43" spans="2:36" ht="24" x14ac:dyDescent="0.2">
      <c r="B43" s="31" t="s">
        <v>194</v>
      </c>
      <c r="C43" s="24"/>
      <c r="D43" s="23"/>
      <c r="E43" s="24"/>
      <c r="F43" s="28"/>
      <c r="G43" s="33"/>
      <c r="H43" s="28"/>
      <c r="I43" s="40"/>
      <c r="J43" s="25" t="s">
        <v>84</v>
      </c>
      <c r="K43" s="26" t="s">
        <v>85</v>
      </c>
      <c r="L43" s="27" t="s">
        <v>68</v>
      </c>
      <c r="M43" s="32">
        <v>1</v>
      </c>
      <c r="N43" s="42"/>
      <c r="O43" s="43"/>
      <c r="P43" s="29"/>
      <c r="Q43" s="30"/>
      <c r="R43" s="29"/>
      <c r="S43" s="30"/>
      <c r="T43" s="49"/>
      <c r="U43" s="56"/>
      <c r="V43" s="55"/>
      <c r="W43" s="57"/>
      <c r="X43" s="55"/>
      <c r="Y43" s="57"/>
      <c r="Z43" s="55"/>
      <c r="AA43" s="58"/>
      <c r="AB43" s="55"/>
      <c r="AC43" s="58"/>
      <c r="AD43" s="59"/>
      <c r="AE43" s="58"/>
      <c r="AF43" s="59"/>
      <c r="AG43" s="36"/>
      <c r="AH43" s="53"/>
      <c r="AI43" s="54"/>
      <c r="AJ43" s="47"/>
    </row>
    <row r="44" spans="2:36" ht="84" x14ac:dyDescent="0.2">
      <c r="B44" s="31" t="s">
        <v>194</v>
      </c>
      <c r="C44" s="24"/>
      <c r="D44" s="23"/>
      <c r="E44" s="24"/>
      <c r="F44" s="23" t="s">
        <v>200</v>
      </c>
      <c r="G44" s="24" t="s">
        <v>177</v>
      </c>
      <c r="H44" s="23" t="s">
        <v>44</v>
      </c>
      <c r="I44" s="24" t="s">
        <v>44</v>
      </c>
      <c r="J44" s="25" t="s">
        <v>81</v>
      </c>
      <c r="K44" s="26" t="s">
        <v>82</v>
      </c>
      <c r="L44" s="27" t="s">
        <v>83</v>
      </c>
      <c r="M44" s="32">
        <v>60</v>
      </c>
      <c r="N44" s="23" t="s">
        <v>48</v>
      </c>
      <c r="O44" s="24" t="s">
        <v>186</v>
      </c>
      <c r="P44" s="29"/>
      <c r="Q44" s="30"/>
      <c r="R44" s="29"/>
      <c r="S44" s="30"/>
      <c r="T44" s="49"/>
      <c r="U44" s="50">
        <f>V44</f>
        <v>637500</v>
      </c>
      <c r="V44" s="49">
        <v>637500</v>
      </c>
      <c r="W44" s="50"/>
      <c r="X44" s="49"/>
      <c r="Y44" s="50"/>
      <c r="Z44" s="49"/>
      <c r="AA44" s="51"/>
      <c r="AB44" s="49">
        <v>112500</v>
      </c>
      <c r="AC44" s="51" t="s">
        <v>54</v>
      </c>
      <c r="AD44" s="52"/>
      <c r="AE44" s="51">
        <f>U44</f>
        <v>637500</v>
      </c>
      <c r="AF44" s="52"/>
      <c r="AG44" s="30"/>
      <c r="AH44" s="53"/>
      <c r="AI44" s="54"/>
      <c r="AJ44" s="47"/>
    </row>
    <row r="45" spans="2:36" ht="24" x14ac:dyDescent="0.2">
      <c r="B45" s="39" t="s">
        <v>194</v>
      </c>
      <c r="C45" s="33"/>
      <c r="D45" s="28"/>
      <c r="E45" s="33"/>
      <c r="F45" s="28"/>
      <c r="G45" s="33"/>
      <c r="H45" s="28"/>
      <c r="I45" s="40"/>
      <c r="J45" s="25" t="s">
        <v>84</v>
      </c>
      <c r="K45" s="26" t="s">
        <v>85</v>
      </c>
      <c r="L45" s="27" t="s">
        <v>68</v>
      </c>
      <c r="M45" s="32">
        <v>3</v>
      </c>
      <c r="N45" s="28"/>
      <c r="O45" s="33"/>
      <c r="P45" s="35"/>
      <c r="Q45" s="34"/>
      <c r="R45" s="35"/>
      <c r="S45" s="34"/>
      <c r="T45" s="55"/>
      <c r="U45" s="57"/>
      <c r="V45" s="55"/>
      <c r="W45" s="57"/>
      <c r="X45" s="55"/>
      <c r="Y45" s="57"/>
      <c r="Z45" s="55"/>
      <c r="AA45" s="58"/>
      <c r="AB45" s="55"/>
      <c r="AC45" s="65"/>
      <c r="AD45" s="59"/>
      <c r="AE45" s="58"/>
      <c r="AF45" s="59"/>
      <c r="AG45" s="34"/>
      <c r="AH45" s="60"/>
      <c r="AI45" s="61"/>
      <c r="AJ45" s="48"/>
    </row>
    <row r="46" spans="2:36" ht="96" hidden="1" x14ac:dyDescent="0.2">
      <c r="B46" s="128" t="s">
        <v>276</v>
      </c>
      <c r="C46" s="129" t="s">
        <v>277</v>
      </c>
      <c r="D46" s="130" t="s">
        <v>175</v>
      </c>
      <c r="E46" s="129" t="s">
        <v>73</v>
      </c>
      <c r="F46" s="131" t="s">
        <v>197</v>
      </c>
      <c r="G46" s="129" t="s">
        <v>177</v>
      </c>
      <c r="H46" s="130" t="s">
        <v>44</v>
      </c>
      <c r="I46" s="129" t="s">
        <v>44</v>
      </c>
      <c r="J46" s="132" t="s">
        <v>75</v>
      </c>
      <c r="K46" s="133" t="s">
        <v>76</v>
      </c>
      <c r="L46" s="134" t="s">
        <v>47</v>
      </c>
      <c r="M46" s="129">
        <v>72</v>
      </c>
      <c r="N46" s="130" t="s">
        <v>48</v>
      </c>
      <c r="O46" s="129" t="s">
        <v>74</v>
      </c>
      <c r="P46" s="135" t="s">
        <v>50</v>
      </c>
      <c r="Q46" s="136" t="s">
        <v>51</v>
      </c>
      <c r="R46" s="135" t="s">
        <v>52</v>
      </c>
      <c r="S46" s="136" t="s">
        <v>53</v>
      </c>
      <c r="T46" s="137">
        <f>U46</f>
        <v>2518977</v>
      </c>
      <c r="U46" s="138">
        <f>V46</f>
        <v>2518977</v>
      </c>
      <c r="V46" s="137">
        <v>2518977</v>
      </c>
      <c r="W46" s="138"/>
      <c r="X46" s="137"/>
      <c r="Y46" s="138"/>
      <c r="Z46" s="137"/>
      <c r="AA46" s="83"/>
      <c r="AB46" s="137">
        <v>519501</v>
      </c>
      <c r="AC46" s="83" t="s">
        <v>54</v>
      </c>
      <c r="AD46" s="139"/>
      <c r="AE46" s="83">
        <f>U46</f>
        <v>2518977</v>
      </c>
      <c r="AF46" s="139"/>
      <c r="AG46" s="136"/>
      <c r="AH46" s="140">
        <v>45901</v>
      </c>
      <c r="AI46" s="140">
        <v>45962</v>
      </c>
      <c r="AJ46" s="141"/>
    </row>
    <row r="47" spans="2:36" ht="72" hidden="1" x14ac:dyDescent="0.2">
      <c r="B47" s="142" t="s">
        <v>276</v>
      </c>
      <c r="C47" s="129"/>
      <c r="D47" s="130"/>
      <c r="E47" s="143"/>
      <c r="F47" s="130"/>
      <c r="G47" s="129"/>
      <c r="H47" s="130"/>
      <c r="I47" s="129"/>
      <c r="J47" s="132" t="s">
        <v>77</v>
      </c>
      <c r="K47" s="133" t="s">
        <v>78</v>
      </c>
      <c r="L47" s="134" t="s">
        <v>65</v>
      </c>
      <c r="M47" s="144">
        <v>72</v>
      </c>
      <c r="N47" s="130"/>
      <c r="O47" s="129"/>
      <c r="P47" s="135"/>
      <c r="Q47" s="136"/>
      <c r="R47" s="135"/>
      <c r="S47" s="136"/>
      <c r="T47" s="137"/>
      <c r="U47" s="138"/>
      <c r="V47" s="137"/>
      <c r="W47" s="138"/>
      <c r="X47" s="137"/>
      <c r="Y47" s="138"/>
      <c r="Z47" s="137"/>
      <c r="AA47" s="83"/>
      <c r="AB47" s="137"/>
      <c r="AC47" s="83"/>
      <c r="AD47" s="139"/>
      <c r="AE47" s="83"/>
      <c r="AF47" s="139"/>
      <c r="AG47" s="136"/>
      <c r="AH47" s="145"/>
      <c r="AI47" s="146"/>
      <c r="AJ47" s="141"/>
    </row>
    <row r="48" spans="2:36" ht="48" hidden="1" x14ac:dyDescent="0.2">
      <c r="B48" s="147" t="s">
        <v>276</v>
      </c>
      <c r="C48" s="148"/>
      <c r="D48" s="149"/>
      <c r="E48" s="150"/>
      <c r="F48" s="149"/>
      <c r="G48" s="148"/>
      <c r="H48" s="149"/>
      <c r="I48" s="150"/>
      <c r="J48" s="132" t="s">
        <v>79</v>
      </c>
      <c r="K48" s="133" t="s">
        <v>80</v>
      </c>
      <c r="L48" s="134" t="s">
        <v>68</v>
      </c>
      <c r="M48" s="144">
        <v>72</v>
      </c>
      <c r="N48" s="149"/>
      <c r="O48" s="150"/>
      <c r="P48" s="151"/>
      <c r="Q48" s="152"/>
      <c r="R48" s="151"/>
      <c r="S48" s="152"/>
      <c r="T48" s="153"/>
      <c r="U48" s="154"/>
      <c r="V48" s="153"/>
      <c r="W48" s="155"/>
      <c r="X48" s="153"/>
      <c r="Y48" s="155"/>
      <c r="Z48" s="153"/>
      <c r="AA48" s="95"/>
      <c r="AB48" s="153"/>
      <c r="AC48" s="95"/>
      <c r="AD48" s="156"/>
      <c r="AE48" s="95"/>
      <c r="AF48" s="156"/>
      <c r="AG48" s="157"/>
      <c r="AH48" s="158"/>
      <c r="AI48" s="159"/>
      <c r="AJ48" s="160"/>
    </row>
    <row r="49" spans="2:36" x14ac:dyDescent="0.2">
      <c r="B49" s="5" t="s">
        <v>13</v>
      </c>
      <c r="C49" s="6"/>
      <c r="D49" s="6"/>
      <c r="T49" s="98"/>
      <c r="U49" s="98"/>
    </row>
    <row r="50" spans="2:36" s="6" customFormat="1" x14ac:dyDescent="0.2">
      <c r="B50" s="9" t="s">
        <v>39</v>
      </c>
      <c r="C50" s="9"/>
      <c r="D50" s="9"/>
      <c r="E50" s="9"/>
      <c r="F50" s="9"/>
      <c r="G50" s="9"/>
      <c r="H50" s="9"/>
      <c r="I50" s="9"/>
      <c r="V50" s="99"/>
      <c r="AB50" s="100"/>
    </row>
    <row r="51" spans="2:36" s="6" customFormat="1" x14ac:dyDescent="0.2">
      <c r="B51" s="9" t="s">
        <v>40</v>
      </c>
      <c r="C51" s="9"/>
      <c r="D51" s="9"/>
      <c r="E51" s="9"/>
      <c r="F51" s="9"/>
      <c r="G51" s="9"/>
      <c r="H51" s="9"/>
      <c r="I51" s="9"/>
      <c r="V51" s="99"/>
    </row>
    <row r="52" spans="2:36" x14ac:dyDescent="0.2">
      <c r="V52" s="101"/>
    </row>
    <row r="55" spans="2:36" x14ac:dyDescent="0.2">
      <c r="B55" s="190" t="s">
        <v>14</v>
      </c>
      <c r="C55" s="190"/>
      <c r="D55" s="190"/>
      <c r="E55" s="190"/>
      <c r="F55" s="190"/>
      <c r="G55" s="190"/>
      <c r="H55" s="190"/>
      <c r="I55" s="190"/>
      <c r="J55" s="190"/>
      <c r="K55" s="190"/>
      <c r="L55" s="190"/>
      <c r="M55" s="190"/>
      <c r="N55" s="190"/>
      <c r="O55" s="190"/>
      <c r="P55" s="190"/>
      <c r="Q55" s="190"/>
      <c r="R55" s="190"/>
      <c r="S55" s="190"/>
      <c r="T55" s="190"/>
      <c r="U55" s="190"/>
      <c r="V55" s="190"/>
      <c r="W55" s="190"/>
      <c r="X55" s="190"/>
      <c r="Y55" s="190"/>
      <c r="Z55" s="190"/>
      <c r="AA55" s="190"/>
      <c r="AB55" s="190"/>
      <c r="AC55" s="190"/>
      <c r="AD55" s="190"/>
      <c r="AE55" s="190"/>
      <c r="AF55" s="190"/>
      <c r="AG55" s="190"/>
      <c r="AH55" s="190"/>
      <c r="AI55" s="190"/>
      <c r="AJ55" s="190"/>
    </row>
  </sheetData>
  <mergeCells count="27">
    <mergeCell ref="AJ3:AJ4"/>
    <mergeCell ref="B55:AJ55"/>
    <mergeCell ref="T3:T4"/>
    <mergeCell ref="U3:U4"/>
    <mergeCell ref="V3:AA3"/>
    <mergeCell ref="AB3:AB4"/>
    <mergeCell ref="AC3:AC4"/>
    <mergeCell ref="AD3:AF3"/>
    <mergeCell ref="N3:N4"/>
    <mergeCell ref="O3:O4"/>
    <mergeCell ref="P3:P4"/>
    <mergeCell ref="Q3:Q4"/>
    <mergeCell ref="R3:R4"/>
    <mergeCell ref="S3:S4"/>
    <mergeCell ref="B1:AI1"/>
    <mergeCell ref="B3:B4"/>
    <mergeCell ref="C3:C4"/>
    <mergeCell ref="D3:D4"/>
    <mergeCell ref="E3:E4"/>
    <mergeCell ref="F3:F4"/>
    <mergeCell ref="G3:G4"/>
    <mergeCell ref="H3:H4"/>
    <mergeCell ref="I3:I4"/>
    <mergeCell ref="J3:M3"/>
    <mergeCell ref="AG3:AG4"/>
    <mergeCell ref="AH3:AH4"/>
    <mergeCell ref="AI3:AI4"/>
  </mergeCells>
  <hyperlinks>
    <hyperlink ref="B2" r:id="rId1" xr:uid="{8A712E1A-B591-49E7-B845-2AA6001BEB7E}"/>
  </hyperlinks>
  <pageMargins left="0.25" right="0.25" top="0.75" bottom="0.75" header="0.3" footer="0.3"/>
  <pageSetup paperSize="8" scale="56" fitToHeight="0"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217E8F-4CB3-4ED8-8A40-85CD08848664}">
  <dimension ref="A1:AK33"/>
  <sheetViews>
    <sheetView topLeftCell="A4" workbookViewId="0">
      <selection activeCell="I11" sqref="I11"/>
    </sheetView>
  </sheetViews>
  <sheetFormatPr defaultRowHeight="15" x14ac:dyDescent="0.25"/>
  <cols>
    <col min="1" max="1" width="5" customWidth="1"/>
    <col min="2" max="2" width="21" customWidth="1"/>
    <col min="3" max="3" width="17.7109375" customWidth="1"/>
    <col min="4" max="5" width="13.7109375" customWidth="1"/>
    <col min="6" max="6" width="18.28515625" customWidth="1"/>
    <col min="7" max="7" width="50.28515625" customWidth="1"/>
    <col min="8" max="8" width="14.7109375" customWidth="1"/>
    <col min="9" max="9" width="13.7109375" customWidth="1"/>
    <col min="10" max="10" width="12.7109375" customWidth="1"/>
    <col min="11" max="14" width="10.5703125" customWidth="1"/>
    <col min="15" max="16" width="15.7109375" customWidth="1"/>
    <col min="17" max="17" width="18.5703125" customWidth="1"/>
    <col min="18" max="18" width="15.7109375" customWidth="1"/>
    <col min="19" max="21" width="14" customWidth="1"/>
    <col min="22" max="22" width="10" customWidth="1"/>
    <col min="23" max="23" width="11.28515625" customWidth="1"/>
    <col min="24" max="24" width="10" customWidth="1"/>
    <col min="25" max="25" width="11.7109375" customWidth="1"/>
    <col min="26" max="27" width="12.28515625" customWidth="1"/>
    <col min="28" max="29" width="11.28515625" customWidth="1"/>
    <col min="30" max="30" width="12.28515625" customWidth="1"/>
    <col min="31" max="33" width="11.28515625" customWidth="1"/>
    <col min="34" max="34" width="24.28515625" customWidth="1"/>
    <col min="35" max="35" width="19.42578125" customWidth="1"/>
    <col min="36" max="36" width="10.42578125" customWidth="1"/>
  </cols>
  <sheetData>
    <row r="1" spans="1:37" x14ac:dyDescent="0.25">
      <c r="A1" s="1"/>
      <c r="B1" s="214" t="s">
        <v>28</v>
      </c>
      <c r="C1" s="214"/>
      <c r="D1" s="214"/>
      <c r="E1" s="214"/>
      <c r="F1" s="214"/>
      <c r="G1" s="214"/>
      <c r="H1" s="214"/>
      <c r="I1" s="214"/>
      <c r="J1" s="214"/>
      <c r="K1" s="214"/>
      <c r="L1" s="214"/>
      <c r="M1" s="214"/>
      <c r="N1" s="214"/>
      <c r="O1" s="214"/>
      <c r="P1" s="214"/>
      <c r="Q1" s="214"/>
      <c r="R1" s="214"/>
      <c r="S1" s="214"/>
      <c r="T1" s="214"/>
      <c r="U1" s="214"/>
      <c r="V1" s="214"/>
      <c r="W1" s="214"/>
      <c r="X1" s="214"/>
      <c r="Y1" s="214"/>
      <c r="Z1" s="214"/>
      <c r="AA1" s="214"/>
      <c r="AB1" s="214"/>
      <c r="AC1" s="214"/>
      <c r="AD1" s="214"/>
      <c r="AE1" s="214"/>
      <c r="AF1" s="214"/>
      <c r="AG1" s="214"/>
      <c r="AH1" s="214"/>
      <c r="AI1" s="214"/>
      <c r="AJ1" s="1"/>
    </row>
    <row r="2" spans="1:37"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7" ht="48" customHeight="1" x14ac:dyDescent="0.25">
      <c r="A3" s="1"/>
      <c r="B3" s="215" t="s">
        <v>0</v>
      </c>
      <c r="C3" s="215" t="s">
        <v>1</v>
      </c>
      <c r="D3" s="215" t="s">
        <v>18</v>
      </c>
      <c r="E3" s="215" t="s">
        <v>19</v>
      </c>
      <c r="F3" s="215" t="s">
        <v>20</v>
      </c>
      <c r="G3" s="215" t="s">
        <v>2</v>
      </c>
      <c r="H3" s="215" t="s">
        <v>3</v>
      </c>
      <c r="I3" s="215" t="s">
        <v>4</v>
      </c>
      <c r="J3" s="216" t="s">
        <v>5</v>
      </c>
      <c r="K3" s="216"/>
      <c r="L3" s="216"/>
      <c r="M3" s="216"/>
      <c r="N3" s="217" t="s">
        <v>30</v>
      </c>
      <c r="O3" s="215" t="s">
        <v>21</v>
      </c>
      <c r="P3" s="224" t="s">
        <v>29</v>
      </c>
      <c r="Q3" s="224" t="s">
        <v>22</v>
      </c>
      <c r="R3" s="224" t="s">
        <v>27</v>
      </c>
      <c r="S3" s="224" t="s">
        <v>23</v>
      </c>
      <c r="T3" s="215" t="s">
        <v>31</v>
      </c>
      <c r="U3" s="215" t="s">
        <v>32</v>
      </c>
      <c r="V3" s="216" t="s">
        <v>33</v>
      </c>
      <c r="W3" s="216"/>
      <c r="X3" s="216"/>
      <c r="Y3" s="216"/>
      <c r="Z3" s="216"/>
      <c r="AA3" s="216"/>
      <c r="AB3" s="215" t="s">
        <v>38</v>
      </c>
      <c r="AC3" s="219" t="s">
        <v>41</v>
      </c>
      <c r="AD3" s="221" t="s">
        <v>42</v>
      </c>
      <c r="AE3" s="222"/>
      <c r="AF3" s="223"/>
      <c r="AG3" s="217" t="s">
        <v>17</v>
      </c>
      <c r="AH3" s="217" t="s">
        <v>26</v>
      </c>
      <c r="AI3" s="215" t="s">
        <v>24</v>
      </c>
      <c r="AJ3" s="217" t="s">
        <v>25</v>
      </c>
    </row>
    <row r="4" spans="1:37" ht="169.15" customHeight="1" x14ac:dyDescent="0.25">
      <c r="A4" s="1"/>
      <c r="B4" s="215"/>
      <c r="C4" s="215"/>
      <c r="D4" s="215"/>
      <c r="E4" s="215"/>
      <c r="F4" s="215"/>
      <c r="G4" s="215"/>
      <c r="H4" s="215"/>
      <c r="I4" s="215"/>
      <c r="J4" s="3" t="s">
        <v>6</v>
      </c>
      <c r="K4" s="3" t="s">
        <v>7</v>
      </c>
      <c r="L4" s="3" t="s">
        <v>8</v>
      </c>
      <c r="M4" s="7" t="s">
        <v>9</v>
      </c>
      <c r="N4" s="218"/>
      <c r="O4" s="215"/>
      <c r="P4" s="224"/>
      <c r="Q4" s="224"/>
      <c r="R4" s="224"/>
      <c r="S4" s="224"/>
      <c r="T4" s="215"/>
      <c r="U4" s="215"/>
      <c r="V4" s="3" t="s">
        <v>35</v>
      </c>
      <c r="W4" s="3" t="s">
        <v>36</v>
      </c>
      <c r="X4" s="3" t="s">
        <v>10</v>
      </c>
      <c r="Y4" s="3" t="s">
        <v>37</v>
      </c>
      <c r="Z4" s="3" t="s">
        <v>34</v>
      </c>
      <c r="AA4" s="3" t="s">
        <v>15</v>
      </c>
      <c r="AB4" s="215"/>
      <c r="AC4" s="220"/>
      <c r="AD4" s="3" t="s">
        <v>11</v>
      </c>
      <c r="AE4" s="3" t="s">
        <v>12</v>
      </c>
      <c r="AF4" s="3" t="s">
        <v>16</v>
      </c>
      <c r="AG4" s="218"/>
      <c r="AH4" s="218"/>
      <c r="AI4" s="215"/>
      <c r="AJ4" s="218"/>
    </row>
    <row r="5" spans="1:37" x14ac:dyDescent="0.25">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8">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row>
    <row r="6" spans="1:37" ht="78" customHeight="1" x14ac:dyDescent="0.25">
      <c r="A6" s="1"/>
      <c r="B6" s="229" t="s">
        <v>163</v>
      </c>
      <c r="C6" s="235" t="s">
        <v>164</v>
      </c>
      <c r="D6" s="229" t="s">
        <v>240</v>
      </c>
      <c r="E6" s="229" t="s">
        <v>165</v>
      </c>
      <c r="F6" s="235" t="s">
        <v>166</v>
      </c>
      <c r="G6" s="229" t="s">
        <v>167</v>
      </c>
      <c r="H6" s="235" t="s">
        <v>44</v>
      </c>
      <c r="I6" s="235" t="s">
        <v>44</v>
      </c>
      <c r="J6" s="11" t="s">
        <v>168</v>
      </c>
      <c r="K6" s="11" t="s">
        <v>169</v>
      </c>
      <c r="L6" s="11" t="s">
        <v>87</v>
      </c>
      <c r="M6" s="11">
        <v>500</v>
      </c>
      <c r="N6" s="235" t="s">
        <v>48</v>
      </c>
      <c r="O6" s="235" t="s">
        <v>74</v>
      </c>
      <c r="P6" s="229" t="s">
        <v>170</v>
      </c>
      <c r="Q6" s="229" t="s">
        <v>51</v>
      </c>
      <c r="R6" s="229" t="s">
        <v>52</v>
      </c>
      <c r="S6" s="229" t="s">
        <v>53</v>
      </c>
      <c r="T6" s="236">
        <v>5785484</v>
      </c>
      <c r="U6" s="229" t="s">
        <v>159</v>
      </c>
      <c r="V6" s="236">
        <v>5785484</v>
      </c>
      <c r="W6" s="235" t="s">
        <v>159</v>
      </c>
      <c r="X6" s="235" t="s">
        <v>159</v>
      </c>
      <c r="Y6" s="235" t="s">
        <v>159</v>
      </c>
      <c r="Z6" s="235" t="s">
        <v>159</v>
      </c>
      <c r="AA6" s="184" t="s">
        <v>159</v>
      </c>
      <c r="AB6" s="236">
        <v>1020968</v>
      </c>
      <c r="AC6" s="229" t="s">
        <v>54</v>
      </c>
      <c r="AD6" s="229" t="s">
        <v>159</v>
      </c>
      <c r="AE6" s="231">
        <v>5785484</v>
      </c>
      <c r="AF6" s="229" t="s">
        <v>159</v>
      </c>
      <c r="AG6" s="229" t="s">
        <v>159</v>
      </c>
      <c r="AH6" s="233" t="s">
        <v>238</v>
      </c>
      <c r="AI6" s="235" t="s">
        <v>239</v>
      </c>
      <c r="AJ6" s="229"/>
    </row>
    <row r="7" spans="1:37" ht="60" x14ac:dyDescent="0.25">
      <c r="A7" s="1"/>
      <c r="B7" s="230"/>
      <c r="C7" s="234"/>
      <c r="D7" s="230"/>
      <c r="E7" s="230"/>
      <c r="F7" s="234"/>
      <c r="G7" s="230"/>
      <c r="H7" s="234"/>
      <c r="I7" s="234"/>
      <c r="J7" s="113" t="s">
        <v>171</v>
      </c>
      <c r="K7" s="113" t="s">
        <v>172</v>
      </c>
      <c r="L7" s="113" t="s">
        <v>173</v>
      </c>
      <c r="M7" s="113">
        <v>16</v>
      </c>
      <c r="N7" s="234"/>
      <c r="O7" s="234"/>
      <c r="P7" s="230"/>
      <c r="Q7" s="230"/>
      <c r="R7" s="230"/>
      <c r="S7" s="230"/>
      <c r="T7" s="237"/>
      <c r="U7" s="230"/>
      <c r="V7" s="237"/>
      <c r="W7" s="234"/>
      <c r="X7" s="234"/>
      <c r="Y7" s="234"/>
      <c r="Z7" s="234"/>
      <c r="AA7" s="185"/>
      <c r="AB7" s="237"/>
      <c r="AC7" s="230"/>
      <c r="AD7" s="230"/>
      <c r="AE7" s="232"/>
      <c r="AF7" s="230"/>
      <c r="AG7" s="230"/>
      <c r="AH7" s="234"/>
      <c r="AI7" s="234"/>
      <c r="AJ7" s="230"/>
    </row>
    <row r="8" spans="1:37" s="1" customFormat="1" ht="90.75" customHeight="1" x14ac:dyDescent="0.2">
      <c r="B8" s="228" t="s">
        <v>393</v>
      </c>
      <c r="C8" s="228" t="s">
        <v>394</v>
      </c>
      <c r="D8" s="228" t="s">
        <v>240</v>
      </c>
      <c r="E8" s="228" t="s">
        <v>165</v>
      </c>
      <c r="F8" s="228" t="s">
        <v>394</v>
      </c>
      <c r="G8" s="228" t="s">
        <v>167</v>
      </c>
      <c r="H8" s="228" t="s">
        <v>44</v>
      </c>
      <c r="I8" s="228" t="s">
        <v>44</v>
      </c>
      <c r="J8" s="11" t="s">
        <v>395</v>
      </c>
      <c r="K8" s="11" t="s">
        <v>396</v>
      </c>
      <c r="L8" s="11" t="s">
        <v>87</v>
      </c>
      <c r="M8" s="11">
        <v>40000</v>
      </c>
      <c r="N8" s="228" t="s">
        <v>120</v>
      </c>
      <c r="O8" s="228" t="s">
        <v>397</v>
      </c>
      <c r="P8" s="225" t="s">
        <v>170</v>
      </c>
      <c r="Q8" s="225" t="s">
        <v>51</v>
      </c>
      <c r="R8" s="225" t="s">
        <v>52</v>
      </c>
      <c r="S8" s="225" t="s">
        <v>53</v>
      </c>
      <c r="T8" s="227">
        <v>700000</v>
      </c>
      <c r="U8" s="225" t="s">
        <v>159</v>
      </c>
      <c r="V8" s="227">
        <v>700000</v>
      </c>
      <c r="W8" s="225" t="s">
        <v>159</v>
      </c>
      <c r="X8" s="225" t="s">
        <v>159</v>
      </c>
      <c r="Y8" s="225" t="s">
        <v>159</v>
      </c>
      <c r="Z8" s="225" t="s">
        <v>159</v>
      </c>
      <c r="AA8" s="225" t="s">
        <v>159</v>
      </c>
      <c r="AB8" s="227">
        <v>1665591</v>
      </c>
      <c r="AC8" s="225" t="s">
        <v>54</v>
      </c>
      <c r="AD8" s="225" t="s">
        <v>159</v>
      </c>
      <c r="AE8" s="227">
        <v>700000</v>
      </c>
      <c r="AF8" s="225" t="s">
        <v>159</v>
      </c>
      <c r="AG8" s="225" t="s">
        <v>159</v>
      </c>
      <c r="AH8" s="225" t="s">
        <v>398</v>
      </c>
      <c r="AI8" s="225" t="s">
        <v>399</v>
      </c>
      <c r="AJ8" s="225"/>
      <c r="AK8" s="226"/>
    </row>
    <row r="9" spans="1:37" s="1" customFormat="1" ht="86.25" customHeight="1" x14ac:dyDescent="0.2">
      <c r="B9" s="228"/>
      <c r="C9" s="228"/>
      <c r="D9" s="228"/>
      <c r="E9" s="228"/>
      <c r="F9" s="228"/>
      <c r="G9" s="228"/>
      <c r="H9" s="228"/>
      <c r="I9" s="228"/>
      <c r="J9" s="11" t="s">
        <v>400</v>
      </c>
      <c r="K9" s="11" t="s">
        <v>401</v>
      </c>
      <c r="L9" s="11" t="s">
        <v>402</v>
      </c>
      <c r="M9" s="11">
        <v>88</v>
      </c>
      <c r="N9" s="228"/>
      <c r="O9" s="228"/>
      <c r="P9" s="225"/>
      <c r="Q9" s="225"/>
      <c r="R9" s="225"/>
      <c r="S9" s="225"/>
      <c r="T9" s="227"/>
      <c r="U9" s="225"/>
      <c r="V9" s="227"/>
      <c r="W9" s="225"/>
      <c r="X9" s="225"/>
      <c r="Y9" s="225"/>
      <c r="Z9" s="225"/>
      <c r="AA9" s="225"/>
      <c r="AB9" s="227"/>
      <c r="AC9" s="225"/>
      <c r="AD9" s="225"/>
      <c r="AE9" s="227"/>
      <c r="AF9" s="225"/>
      <c r="AG9" s="225"/>
      <c r="AH9" s="225"/>
      <c r="AI9" s="225"/>
      <c r="AJ9" s="225"/>
      <c r="AK9" s="226"/>
    </row>
    <row r="10" spans="1:37" s="1" customFormat="1" ht="69.75" customHeight="1" x14ac:dyDescent="0.2">
      <c r="B10" s="228"/>
      <c r="C10" s="228"/>
      <c r="D10" s="228"/>
      <c r="E10" s="228"/>
      <c r="F10" s="228"/>
      <c r="G10" s="228"/>
      <c r="H10" s="228"/>
      <c r="I10" s="228"/>
      <c r="J10" s="11" t="s">
        <v>403</v>
      </c>
      <c r="K10" s="11" t="s">
        <v>404</v>
      </c>
      <c r="L10" s="11" t="s">
        <v>322</v>
      </c>
      <c r="M10" s="11">
        <v>2</v>
      </c>
      <c r="N10" s="228"/>
      <c r="O10" s="228"/>
      <c r="P10" s="225"/>
      <c r="Q10" s="225"/>
      <c r="R10" s="225"/>
      <c r="S10" s="225"/>
      <c r="T10" s="227"/>
      <c r="U10" s="225"/>
      <c r="V10" s="227"/>
      <c r="W10" s="225"/>
      <c r="X10" s="225"/>
      <c r="Y10" s="225"/>
      <c r="Z10" s="225"/>
      <c r="AA10" s="225"/>
      <c r="AB10" s="227"/>
      <c r="AC10" s="225"/>
      <c r="AD10" s="225"/>
      <c r="AE10" s="227"/>
      <c r="AF10" s="225"/>
      <c r="AG10" s="225"/>
      <c r="AH10" s="225"/>
      <c r="AI10" s="225"/>
      <c r="AJ10" s="225"/>
      <c r="AK10" s="226"/>
    </row>
    <row r="11" spans="1:37" s="1" customFormat="1" ht="69.75" customHeight="1" x14ac:dyDescent="0.2">
      <c r="B11" s="15" t="s">
        <v>405</v>
      </c>
      <c r="C11" s="11" t="s">
        <v>406</v>
      </c>
      <c r="D11" s="15" t="s">
        <v>240</v>
      </c>
      <c r="E11" s="15" t="s">
        <v>165</v>
      </c>
      <c r="F11" s="11" t="s">
        <v>406</v>
      </c>
      <c r="G11" s="15" t="s">
        <v>167</v>
      </c>
      <c r="H11" s="11" t="s">
        <v>44</v>
      </c>
      <c r="I11" s="11" t="s">
        <v>44</v>
      </c>
      <c r="J11" s="11" t="s">
        <v>407</v>
      </c>
      <c r="K11" s="11" t="s">
        <v>408</v>
      </c>
      <c r="L11" s="11" t="s">
        <v>322</v>
      </c>
      <c r="M11" s="11">
        <v>1</v>
      </c>
      <c r="N11" s="11" t="s">
        <v>48</v>
      </c>
      <c r="O11" s="11" t="s">
        <v>74</v>
      </c>
      <c r="P11" s="15" t="s">
        <v>170</v>
      </c>
      <c r="Q11" s="15" t="s">
        <v>51</v>
      </c>
      <c r="R11" s="15" t="s">
        <v>52</v>
      </c>
      <c r="S11" s="15" t="s">
        <v>53</v>
      </c>
      <c r="T11" s="119">
        <v>543624</v>
      </c>
      <c r="U11" s="117" t="s">
        <v>159</v>
      </c>
      <c r="V11" s="119">
        <v>543624</v>
      </c>
      <c r="W11" s="119" t="s">
        <v>159</v>
      </c>
      <c r="X11" s="119" t="s">
        <v>159</v>
      </c>
      <c r="Y11" s="119" t="s">
        <v>159</v>
      </c>
      <c r="Z11" s="119" t="s">
        <v>159</v>
      </c>
      <c r="AA11" s="117" t="s">
        <v>159</v>
      </c>
      <c r="AB11" s="119">
        <v>95934</v>
      </c>
      <c r="AC11" s="117" t="s">
        <v>54</v>
      </c>
      <c r="AD11" s="117" t="s">
        <v>159</v>
      </c>
      <c r="AE11" s="119">
        <v>543624</v>
      </c>
      <c r="AF11" s="15" t="s">
        <v>159</v>
      </c>
      <c r="AG11" s="15" t="s">
        <v>159</v>
      </c>
      <c r="AH11" s="120" t="s">
        <v>409</v>
      </c>
      <c r="AI11" s="11" t="s">
        <v>410</v>
      </c>
      <c r="AJ11" s="15"/>
      <c r="AK11" s="118"/>
    </row>
    <row r="12" spans="1:37" s="1" customFormat="1" ht="88.5" customHeight="1" x14ac:dyDescent="0.2">
      <c r="B12" s="15" t="s">
        <v>411</v>
      </c>
      <c r="C12" s="11" t="s">
        <v>412</v>
      </c>
      <c r="D12" s="15" t="s">
        <v>240</v>
      </c>
      <c r="E12" s="15" t="s">
        <v>165</v>
      </c>
      <c r="F12" s="11" t="s">
        <v>412</v>
      </c>
      <c r="G12" s="15" t="s">
        <v>167</v>
      </c>
      <c r="H12" s="11" t="s">
        <v>44</v>
      </c>
      <c r="I12" s="11" t="s">
        <v>44</v>
      </c>
      <c r="J12" s="11" t="s">
        <v>413</v>
      </c>
      <c r="K12" s="11" t="s">
        <v>414</v>
      </c>
      <c r="L12" s="11" t="s">
        <v>415</v>
      </c>
      <c r="M12" s="11">
        <v>1</v>
      </c>
      <c r="N12" s="11" t="s">
        <v>120</v>
      </c>
      <c r="O12" s="11" t="s">
        <v>397</v>
      </c>
      <c r="P12" s="15" t="s">
        <v>170</v>
      </c>
      <c r="Q12" s="15" t="s">
        <v>51</v>
      </c>
      <c r="R12" s="15" t="s">
        <v>52</v>
      </c>
      <c r="S12" s="15" t="s">
        <v>53</v>
      </c>
      <c r="T12" s="119">
        <v>70000</v>
      </c>
      <c r="U12" s="117" t="s">
        <v>159</v>
      </c>
      <c r="V12" s="119">
        <v>70000</v>
      </c>
      <c r="W12" s="119" t="s">
        <v>159</v>
      </c>
      <c r="X12" s="119" t="s">
        <v>159</v>
      </c>
      <c r="Y12" s="119" t="s">
        <v>159</v>
      </c>
      <c r="Z12" s="119" t="s">
        <v>159</v>
      </c>
      <c r="AA12" s="117" t="s">
        <v>159</v>
      </c>
      <c r="AB12" s="119">
        <v>130000</v>
      </c>
      <c r="AC12" s="117" t="s">
        <v>54</v>
      </c>
      <c r="AD12" s="117" t="s">
        <v>159</v>
      </c>
      <c r="AE12" s="119">
        <v>70000</v>
      </c>
      <c r="AF12" s="15" t="s">
        <v>159</v>
      </c>
      <c r="AG12" s="15" t="s">
        <v>159</v>
      </c>
      <c r="AH12" s="120" t="s">
        <v>398</v>
      </c>
      <c r="AI12" s="11" t="s">
        <v>399</v>
      </c>
      <c r="AJ12" s="15"/>
      <c r="AK12" s="118"/>
    </row>
    <row r="13" spans="1:37" x14ac:dyDescent="0.25">
      <c r="A13" s="1"/>
      <c r="B13" s="111"/>
      <c r="C13" s="112"/>
      <c r="D13" s="111"/>
      <c r="E13" s="111"/>
      <c r="F13" s="112"/>
      <c r="G13" s="111"/>
      <c r="H13" s="112"/>
      <c r="I13" s="112"/>
      <c r="J13" s="112"/>
      <c r="K13" s="112"/>
      <c r="L13" s="112"/>
      <c r="M13" s="112"/>
      <c r="N13" s="112"/>
      <c r="O13" s="112"/>
      <c r="P13" s="111"/>
      <c r="Q13" s="111"/>
      <c r="R13" s="111"/>
      <c r="S13" s="111"/>
      <c r="T13" s="112"/>
      <c r="U13" s="111"/>
      <c r="V13" s="112"/>
      <c r="W13" s="112"/>
      <c r="X13" s="112"/>
      <c r="Y13" s="112"/>
      <c r="Z13" s="112"/>
      <c r="AA13" s="114"/>
      <c r="AB13" s="112"/>
      <c r="AC13" s="111"/>
      <c r="AD13" s="111"/>
      <c r="AE13" s="111"/>
      <c r="AF13" s="111"/>
      <c r="AG13" s="111"/>
      <c r="AH13" s="112"/>
      <c r="AI13" s="112"/>
      <c r="AJ13" s="111"/>
    </row>
    <row r="14" spans="1:37" x14ac:dyDescent="0.25">
      <c r="A14" s="1"/>
      <c r="B14" s="15"/>
      <c r="C14" s="11"/>
      <c r="D14" s="15"/>
      <c r="E14" s="15"/>
      <c r="F14" s="11"/>
      <c r="G14" s="15"/>
      <c r="H14" s="11"/>
      <c r="I14" s="11"/>
      <c r="J14" s="11"/>
      <c r="K14" s="11"/>
      <c r="L14" s="11"/>
      <c r="M14" s="11"/>
      <c r="N14" s="11"/>
      <c r="O14" s="11"/>
      <c r="P14" s="15"/>
      <c r="Q14" s="15"/>
      <c r="R14" s="15"/>
      <c r="S14" s="15"/>
      <c r="T14" s="11"/>
      <c r="U14" s="15"/>
      <c r="V14" s="11"/>
      <c r="W14" s="11"/>
      <c r="X14" s="11"/>
      <c r="Y14" s="11"/>
      <c r="Z14" s="11"/>
      <c r="AA14" s="16"/>
      <c r="AB14" s="11"/>
      <c r="AC14" s="15"/>
      <c r="AD14" s="15"/>
      <c r="AE14" s="15"/>
      <c r="AF14" s="15"/>
      <c r="AG14" s="15"/>
      <c r="AH14" s="11"/>
      <c r="AI14" s="11"/>
      <c r="AJ14" s="15"/>
    </row>
    <row r="15" spans="1:37" x14ac:dyDescent="0.25">
      <c r="A15" s="1"/>
      <c r="B15" s="15"/>
      <c r="C15" s="11"/>
      <c r="D15" s="15"/>
      <c r="E15" s="15"/>
      <c r="F15" s="11"/>
      <c r="G15" s="15"/>
      <c r="H15" s="11"/>
      <c r="I15" s="11"/>
      <c r="J15" s="11"/>
      <c r="K15" s="11"/>
      <c r="L15" s="11"/>
      <c r="M15" s="11"/>
      <c r="N15" s="11"/>
      <c r="O15" s="11"/>
      <c r="P15" s="15"/>
      <c r="Q15" s="15"/>
      <c r="R15" s="15"/>
      <c r="S15" s="15"/>
      <c r="T15" s="11"/>
      <c r="U15" s="15"/>
      <c r="V15" s="11"/>
      <c r="W15" s="11"/>
      <c r="X15" s="11"/>
      <c r="Y15" s="11"/>
      <c r="Z15" s="11"/>
      <c r="AA15" s="16"/>
      <c r="AB15" s="11"/>
      <c r="AC15" s="15"/>
      <c r="AD15" s="15"/>
      <c r="AE15" s="15"/>
      <c r="AF15" s="15"/>
      <c r="AG15" s="15"/>
      <c r="AH15" s="11"/>
      <c r="AI15" s="11"/>
      <c r="AJ15" s="15"/>
    </row>
    <row r="16" spans="1:37" x14ac:dyDescent="0.25">
      <c r="A16" s="1"/>
      <c r="B16" s="15"/>
      <c r="C16" s="11"/>
      <c r="D16" s="15"/>
      <c r="E16" s="15"/>
      <c r="F16" s="11"/>
      <c r="G16" s="15"/>
      <c r="H16" s="11"/>
      <c r="I16" s="11"/>
      <c r="J16" s="11"/>
      <c r="K16" s="11"/>
      <c r="L16" s="11"/>
      <c r="M16" s="11"/>
      <c r="N16" s="11"/>
      <c r="O16" s="11"/>
      <c r="P16" s="15"/>
      <c r="Q16" s="15"/>
      <c r="R16" s="15"/>
      <c r="S16" s="15"/>
      <c r="T16" s="11"/>
      <c r="U16" s="15"/>
      <c r="V16" s="11"/>
      <c r="W16" s="11"/>
      <c r="X16" s="11"/>
      <c r="Y16" s="11"/>
      <c r="Z16" s="11"/>
      <c r="AA16" s="16"/>
      <c r="AB16" s="11"/>
      <c r="AC16" s="15"/>
      <c r="AD16" s="15"/>
      <c r="AE16" s="15"/>
      <c r="AF16" s="15"/>
      <c r="AG16" s="15"/>
      <c r="AH16" s="11"/>
      <c r="AI16" s="11"/>
      <c r="AJ16" s="15"/>
    </row>
    <row r="17" spans="1:36" x14ac:dyDescent="0.25">
      <c r="A17" s="1"/>
      <c r="B17" s="15"/>
      <c r="C17" s="11"/>
      <c r="D17" s="15"/>
      <c r="E17" s="15"/>
      <c r="F17" s="11"/>
      <c r="G17" s="15"/>
      <c r="H17" s="11"/>
      <c r="I17" s="11"/>
      <c r="J17" s="11"/>
      <c r="K17" s="11"/>
      <c r="L17" s="11"/>
      <c r="M17" s="11"/>
      <c r="N17" s="11"/>
      <c r="O17" s="11"/>
      <c r="P17" s="15"/>
      <c r="Q17" s="15"/>
      <c r="R17" s="15"/>
      <c r="S17" s="15"/>
      <c r="T17" s="11"/>
      <c r="U17" s="15"/>
      <c r="V17" s="11"/>
      <c r="W17" s="11"/>
      <c r="X17" s="11"/>
      <c r="Y17" s="11"/>
      <c r="Z17" s="11"/>
      <c r="AA17" s="16"/>
      <c r="AB17" s="11"/>
      <c r="AC17" s="15"/>
      <c r="AD17" s="15"/>
      <c r="AE17" s="15"/>
      <c r="AF17" s="15"/>
      <c r="AG17" s="15"/>
      <c r="AH17" s="11"/>
      <c r="AI17" s="11"/>
      <c r="AJ17" s="15"/>
    </row>
    <row r="18" spans="1:36" x14ac:dyDescent="0.25">
      <c r="A18" s="1"/>
      <c r="B18" s="12"/>
      <c r="C18" s="13"/>
      <c r="D18" s="12"/>
      <c r="E18" s="12"/>
      <c r="F18" s="13"/>
      <c r="G18" s="12"/>
      <c r="H18" s="13"/>
      <c r="I18" s="13"/>
      <c r="J18" s="13"/>
      <c r="K18" s="13"/>
      <c r="L18" s="13"/>
      <c r="M18" s="13"/>
      <c r="N18" s="13"/>
      <c r="O18" s="13"/>
      <c r="P18" s="12"/>
      <c r="Q18" s="12"/>
      <c r="R18" s="12"/>
      <c r="S18" s="12"/>
      <c r="T18" s="13"/>
      <c r="U18" s="12"/>
      <c r="V18" s="13"/>
      <c r="W18" s="13"/>
      <c r="X18" s="13"/>
      <c r="Y18" s="13"/>
      <c r="Z18" s="13"/>
      <c r="AA18" s="14"/>
      <c r="AB18" s="13"/>
      <c r="AC18" s="12"/>
      <c r="AD18" s="12"/>
      <c r="AE18" s="12"/>
      <c r="AF18" s="12"/>
      <c r="AG18" s="12"/>
      <c r="AH18" s="13"/>
      <c r="AI18" s="13"/>
      <c r="AJ18" s="12"/>
    </row>
    <row r="19" spans="1:36" x14ac:dyDescent="0.25">
      <c r="A19" s="1"/>
      <c r="B19" s="12"/>
      <c r="C19" s="13"/>
      <c r="D19" s="12"/>
      <c r="E19" s="12"/>
      <c r="F19" s="13"/>
      <c r="G19" s="12"/>
      <c r="H19" s="13"/>
      <c r="I19" s="13"/>
      <c r="J19" s="13"/>
      <c r="K19" s="13"/>
      <c r="L19" s="13"/>
      <c r="M19" s="13"/>
      <c r="N19" s="13"/>
      <c r="O19" s="13"/>
      <c r="P19" s="12"/>
      <c r="Q19" s="12"/>
      <c r="R19" s="12"/>
      <c r="S19" s="12"/>
      <c r="T19" s="13"/>
      <c r="U19" s="12"/>
      <c r="V19" s="13"/>
      <c r="W19" s="13"/>
      <c r="X19" s="13"/>
      <c r="Y19" s="13"/>
      <c r="Z19" s="13"/>
      <c r="AA19" s="14"/>
      <c r="AB19" s="13"/>
      <c r="AC19" s="12"/>
      <c r="AD19" s="12"/>
      <c r="AE19" s="12"/>
      <c r="AF19" s="12"/>
      <c r="AG19" s="12"/>
      <c r="AH19" s="13"/>
      <c r="AI19" s="13"/>
      <c r="AJ19" s="12"/>
    </row>
    <row r="20" spans="1:36" x14ac:dyDescent="0.25">
      <c r="A20" s="1"/>
      <c r="B20" s="12"/>
      <c r="C20" s="13"/>
      <c r="D20" s="12"/>
      <c r="E20" s="12"/>
      <c r="F20" s="13"/>
      <c r="G20" s="12"/>
      <c r="H20" s="13"/>
      <c r="I20" s="13"/>
      <c r="J20" s="13"/>
      <c r="K20" s="13"/>
      <c r="L20" s="13"/>
      <c r="M20" s="13"/>
      <c r="N20" s="13"/>
      <c r="O20" s="13"/>
      <c r="P20" s="12"/>
      <c r="Q20" s="12"/>
      <c r="R20" s="12"/>
      <c r="S20" s="12"/>
      <c r="T20" s="13"/>
      <c r="U20" s="12"/>
      <c r="V20" s="13"/>
      <c r="W20" s="13"/>
      <c r="X20" s="13"/>
      <c r="Y20" s="13"/>
      <c r="Z20" s="13"/>
      <c r="AA20" s="14"/>
      <c r="AB20" s="13"/>
      <c r="AC20" s="12"/>
      <c r="AD20" s="12"/>
      <c r="AE20" s="12"/>
      <c r="AF20" s="12"/>
      <c r="AG20" s="12"/>
      <c r="AH20" s="13"/>
      <c r="AI20" s="13"/>
      <c r="AJ20" s="12"/>
    </row>
    <row r="21" spans="1:36" x14ac:dyDescent="0.25">
      <c r="A21" s="1"/>
      <c r="B21" s="12"/>
      <c r="C21" s="13"/>
      <c r="D21" s="12"/>
      <c r="E21" s="12"/>
      <c r="F21" s="13"/>
      <c r="G21" s="12"/>
      <c r="H21" s="13"/>
      <c r="I21" s="13"/>
      <c r="J21" s="13"/>
      <c r="K21" s="13"/>
      <c r="L21" s="13"/>
      <c r="M21" s="13"/>
      <c r="N21" s="13"/>
      <c r="O21" s="13"/>
      <c r="P21" s="12"/>
      <c r="Q21" s="12"/>
      <c r="R21" s="12"/>
      <c r="S21" s="12"/>
      <c r="T21" s="13"/>
      <c r="U21" s="12"/>
      <c r="V21" s="13"/>
      <c r="W21" s="13"/>
      <c r="X21" s="13"/>
      <c r="Y21" s="13"/>
      <c r="Z21" s="13"/>
      <c r="AA21" s="14"/>
      <c r="AB21" s="13"/>
      <c r="AC21" s="12"/>
      <c r="AD21" s="12"/>
      <c r="AE21" s="12"/>
      <c r="AF21" s="12"/>
      <c r="AG21" s="12"/>
      <c r="AH21" s="13"/>
      <c r="AI21" s="13"/>
      <c r="AJ21" s="12"/>
    </row>
    <row r="22" spans="1:36" x14ac:dyDescent="0.25">
      <c r="A22" s="1"/>
      <c r="B22" s="12"/>
      <c r="C22" s="13"/>
      <c r="D22" s="12"/>
      <c r="E22" s="12"/>
      <c r="F22" s="13"/>
      <c r="G22" s="12"/>
      <c r="H22" s="13"/>
      <c r="I22" s="13"/>
      <c r="J22" s="13"/>
      <c r="K22" s="13"/>
      <c r="L22" s="13"/>
      <c r="M22" s="13"/>
      <c r="N22" s="13"/>
      <c r="O22" s="13"/>
      <c r="P22" s="12"/>
      <c r="Q22" s="12"/>
      <c r="R22" s="12"/>
      <c r="S22" s="12"/>
      <c r="T22" s="13"/>
      <c r="U22" s="12"/>
      <c r="V22" s="13"/>
      <c r="W22" s="13"/>
      <c r="X22" s="13"/>
      <c r="Y22" s="13"/>
      <c r="Z22" s="13"/>
      <c r="AA22" s="14"/>
      <c r="AB22" s="13"/>
      <c r="AC22" s="12"/>
      <c r="AD22" s="12"/>
      <c r="AE22" s="12"/>
      <c r="AF22" s="12"/>
      <c r="AG22" s="12"/>
      <c r="AH22" s="13"/>
      <c r="AI22" s="13"/>
      <c r="AJ22" s="12"/>
    </row>
    <row r="23" spans="1:36" x14ac:dyDescent="0.25">
      <c r="A23" s="1"/>
      <c r="B23" s="12"/>
      <c r="C23" s="13"/>
      <c r="D23" s="12"/>
      <c r="E23" s="12"/>
      <c r="F23" s="13"/>
      <c r="G23" s="12"/>
      <c r="H23" s="13"/>
      <c r="I23" s="13"/>
      <c r="J23" s="13"/>
      <c r="K23" s="13"/>
      <c r="L23" s="13"/>
      <c r="M23" s="13"/>
      <c r="N23" s="13"/>
      <c r="O23" s="13"/>
      <c r="P23" s="12"/>
      <c r="Q23" s="12"/>
      <c r="R23" s="12"/>
      <c r="S23" s="12"/>
      <c r="T23" s="13"/>
      <c r="U23" s="12"/>
      <c r="V23" s="13"/>
      <c r="W23" s="13"/>
      <c r="X23" s="13"/>
      <c r="Y23" s="13"/>
      <c r="Z23" s="13"/>
      <c r="AA23" s="14"/>
      <c r="AB23" s="13"/>
      <c r="AC23" s="12"/>
      <c r="AD23" s="12"/>
      <c r="AE23" s="12"/>
      <c r="AF23" s="12"/>
      <c r="AG23" s="12"/>
      <c r="AH23" s="13"/>
      <c r="AI23" s="13"/>
      <c r="AJ23" s="12"/>
    </row>
    <row r="24" spans="1:36" x14ac:dyDescent="0.25">
      <c r="A24" s="1"/>
      <c r="B24" s="12"/>
      <c r="C24" s="13"/>
      <c r="D24" s="12"/>
      <c r="E24" s="12"/>
      <c r="F24" s="13"/>
      <c r="G24" s="12"/>
      <c r="H24" s="13"/>
      <c r="I24" s="13"/>
      <c r="J24" s="13"/>
      <c r="K24" s="13"/>
      <c r="L24" s="13"/>
      <c r="M24" s="13"/>
      <c r="N24" s="13"/>
      <c r="O24" s="13"/>
      <c r="P24" s="12"/>
      <c r="Q24" s="12"/>
      <c r="R24" s="12"/>
      <c r="S24" s="12"/>
      <c r="T24" s="13"/>
      <c r="U24" s="12"/>
      <c r="V24" s="13"/>
      <c r="W24" s="13"/>
      <c r="X24" s="13"/>
      <c r="Y24" s="13"/>
      <c r="Z24" s="13"/>
      <c r="AA24" s="14"/>
      <c r="AB24" s="13"/>
      <c r="AC24" s="12"/>
      <c r="AD24" s="12"/>
      <c r="AE24" s="12"/>
      <c r="AF24" s="12"/>
      <c r="AG24" s="12"/>
      <c r="AH24" s="13"/>
      <c r="AI24" s="13"/>
      <c r="AJ24" s="12"/>
    </row>
    <row r="25" spans="1:36" x14ac:dyDescent="0.25">
      <c r="A25" s="1"/>
      <c r="B25" s="12"/>
      <c r="C25" s="13"/>
      <c r="D25" s="12"/>
      <c r="E25" s="12"/>
      <c r="F25" s="13"/>
      <c r="G25" s="12"/>
      <c r="H25" s="13"/>
      <c r="I25" s="13"/>
      <c r="J25" s="13"/>
      <c r="K25" s="13"/>
      <c r="L25" s="13"/>
      <c r="M25" s="13"/>
      <c r="N25" s="13"/>
      <c r="O25" s="13"/>
      <c r="P25" s="12"/>
      <c r="Q25" s="12"/>
      <c r="R25" s="12"/>
      <c r="S25" s="12"/>
      <c r="T25" s="13"/>
      <c r="U25" s="12"/>
      <c r="V25" s="13"/>
      <c r="W25" s="13"/>
      <c r="X25" s="13"/>
      <c r="Y25" s="13"/>
      <c r="Z25" s="13"/>
      <c r="AA25" s="14"/>
      <c r="AB25" s="13"/>
      <c r="AC25" s="12"/>
      <c r="AD25" s="12"/>
      <c r="AE25" s="12"/>
      <c r="AF25" s="12"/>
      <c r="AG25" s="12"/>
      <c r="AH25" s="13"/>
      <c r="AI25" s="13"/>
      <c r="AJ25" s="12"/>
    </row>
    <row r="26" spans="1:36" x14ac:dyDescent="0.25">
      <c r="A26" s="1"/>
      <c r="B26" s="12"/>
      <c r="C26" s="13"/>
      <c r="D26" s="12"/>
      <c r="E26" s="12"/>
      <c r="F26" s="13"/>
      <c r="G26" s="12"/>
      <c r="H26" s="13"/>
      <c r="I26" s="13"/>
      <c r="J26" s="13"/>
      <c r="K26" s="13"/>
      <c r="L26" s="13"/>
      <c r="M26" s="13"/>
      <c r="N26" s="13"/>
      <c r="O26" s="13"/>
      <c r="P26" s="12"/>
      <c r="Q26" s="12"/>
      <c r="R26" s="12"/>
      <c r="S26" s="12"/>
      <c r="T26" s="13"/>
      <c r="U26" s="12"/>
      <c r="V26" s="13"/>
      <c r="W26" s="13"/>
      <c r="X26" s="13"/>
      <c r="Y26" s="13"/>
      <c r="Z26" s="13"/>
      <c r="AA26" s="14"/>
      <c r="AB26" s="13"/>
      <c r="AC26" s="12"/>
      <c r="AD26" s="12"/>
      <c r="AE26" s="12"/>
      <c r="AF26" s="12"/>
      <c r="AG26" s="12"/>
      <c r="AH26" s="13"/>
      <c r="AI26" s="13"/>
      <c r="AJ26" s="12"/>
    </row>
    <row r="27" spans="1:36" x14ac:dyDescent="0.25">
      <c r="A27" s="1"/>
      <c r="B27" s="5" t="s">
        <v>13</v>
      </c>
      <c r="C27" s="6"/>
      <c r="D27" s="6"/>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row>
    <row r="28" spans="1:36" x14ac:dyDescent="0.25">
      <c r="A28" s="6"/>
      <c r="B28" s="9" t="s">
        <v>39</v>
      </c>
      <c r="C28" s="9"/>
      <c r="D28" s="9"/>
      <c r="E28" s="9"/>
      <c r="F28" s="9"/>
      <c r="G28" s="9"/>
      <c r="H28" s="9"/>
      <c r="I28" s="9"/>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row>
    <row r="29" spans="1:36" x14ac:dyDescent="0.25">
      <c r="A29" s="9"/>
      <c r="B29" s="9" t="s">
        <v>40</v>
      </c>
      <c r="C29" s="9"/>
      <c r="D29" s="9"/>
      <c r="E29" s="9"/>
      <c r="F29" s="9"/>
      <c r="G29" s="9"/>
      <c r="H29" s="9"/>
      <c r="I29" s="9"/>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row>
    <row r="30" spans="1:36"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row>
    <row r="31" spans="1:36"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row>
    <row r="32" spans="1:36"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row>
    <row r="33" spans="1:36" x14ac:dyDescent="0.25">
      <c r="A33" s="1"/>
      <c r="B33" s="190" t="s">
        <v>14</v>
      </c>
      <c r="C33" s="190"/>
      <c r="D33" s="190"/>
      <c r="E33" s="190"/>
      <c r="F33" s="190"/>
      <c r="G33" s="190"/>
      <c r="H33" s="190"/>
      <c r="I33" s="190"/>
      <c r="J33" s="190"/>
      <c r="K33" s="190"/>
      <c r="L33" s="190"/>
      <c r="M33" s="190"/>
      <c r="N33" s="190"/>
      <c r="O33" s="190"/>
      <c r="P33" s="190"/>
      <c r="Q33" s="190"/>
      <c r="R33" s="190"/>
      <c r="S33" s="190"/>
      <c r="T33" s="190"/>
      <c r="U33" s="190"/>
      <c r="V33" s="190"/>
      <c r="W33" s="190"/>
      <c r="X33" s="190"/>
      <c r="Y33" s="190"/>
      <c r="Z33" s="190"/>
      <c r="AA33" s="190"/>
      <c r="AB33" s="190"/>
      <c r="AC33" s="190"/>
      <c r="AD33" s="190"/>
      <c r="AE33" s="190"/>
      <c r="AF33" s="190"/>
      <c r="AG33" s="190"/>
      <c r="AH33" s="190"/>
      <c r="AI33" s="190"/>
      <c r="AJ33" s="190"/>
    </row>
  </sheetData>
  <mergeCells count="90">
    <mergeCell ref="S3:S4"/>
    <mergeCell ref="B1:AI1"/>
    <mergeCell ref="B3:B4"/>
    <mergeCell ref="C3:C4"/>
    <mergeCell ref="D3:D4"/>
    <mergeCell ref="E3:E4"/>
    <mergeCell ref="F3:F4"/>
    <mergeCell ref="G3:G4"/>
    <mergeCell ref="H3:H4"/>
    <mergeCell ref="I3:I4"/>
    <mergeCell ref="J3:M3"/>
    <mergeCell ref="N3:N4"/>
    <mergeCell ref="O3:O4"/>
    <mergeCell ref="P3:P4"/>
    <mergeCell ref="Q3:Q4"/>
    <mergeCell ref="R3:R4"/>
    <mergeCell ref="AG3:AG4"/>
    <mergeCell ref="AH3:AH4"/>
    <mergeCell ref="AI3:AI4"/>
    <mergeCell ref="AJ3:AJ4"/>
    <mergeCell ref="B6:B7"/>
    <mergeCell ref="C6:C7"/>
    <mergeCell ref="D6:D7"/>
    <mergeCell ref="E6:E7"/>
    <mergeCell ref="F6:F7"/>
    <mergeCell ref="G6:G7"/>
    <mergeCell ref="T3:T4"/>
    <mergeCell ref="U3:U4"/>
    <mergeCell ref="V3:AA3"/>
    <mergeCell ref="AB3:AB4"/>
    <mergeCell ref="AC3:AC4"/>
    <mergeCell ref="AD3:AF3"/>
    <mergeCell ref="W6:W7"/>
    <mergeCell ref="H6:H7"/>
    <mergeCell ref="I6:I7"/>
    <mergeCell ref="N6:N7"/>
    <mergeCell ref="O6:O7"/>
    <mergeCell ref="P6:P7"/>
    <mergeCell ref="Q6:Q7"/>
    <mergeCell ref="R6:R7"/>
    <mergeCell ref="S6:S7"/>
    <mergeCell ref="T6:T7"/>
    <mergeCell ref="U6:U7"/>
    <mergeCell ref="V6:V7"/>
    <mergeCell ref="AG6:AG7"/>
    <mergeCell ref="AH6:AH7"/>
    <mergeCell ref="AI6:AI7"/>
    <mergeCell ref="X6:X7"/>
    <mergeCell ref="Y6:Y7"/>
    <mergeCell ref="Z6:Z7"/>
    <mergeCell ref="AA6:AA7"/>
    <mergeCell ref="AB6:AB7"/>
    <mergeCell ref="AC6:AC7"/>
    <mergeCell ref="R8:R10"/>
    <mergeCell ref="S8:S10"/>
    <mergeCell ref="T8:T10"/>
    <mergeCell ref="AJ6:AJ7"/>
    <mergeCell ref="B8:B10"/>
    <mergeCell ref="C8:C10"/>
    <mergeCell ref="D8:D10"/>
    <mergeCell ref="E8:E10"/>
    <mergeCell ref="F8:F10"/>
    <mergeCell ref="G8:G10"/>
    <mergeCell ref="H8:H10"/>
    <mergeCell ref="I8:I10"/>
    <mergeCell ref="N8:N10"/>
    <mergeCell ref="AD6:AD7"/>
    <mergeCell ref="AE6:AE7"/>
    <mergeCell ref="AF6:AF7"/>
    <mergeCell ref="B33:AJ33"/>
    <mergeCell ref="AA8:AA10"/>
    <mergeCell ref="AB8:AB10"/>
    <mergeCell ref="AC8:AC10"/>
    <mergeCell ref="AD8:AD10"/>
    <mergeCell ref="AE8:AE10"/>
    <mergeCell ref="AF8:AF10"/>
    <mergeCell ref="U8:U10"/>
    <mergeCell ref="V8:V10"/>
    <mergeCell ref="W8:W10"/>
    <mergeCell ref="X8:X10"/>
    <mergeCell ref="Y8:Y10"/>
    <mergeCell ref="Z8:Z10"/>
    <mergeCell ref="O8:O10"/>
    <mergeCell ref="P8:P10"/>
    <mergeCell ref="Q8:Q10"/>
    <mergeCell ref="AG8:AG10"/>
    <mergeCell ref="AH8:AH10"/>
    <mergeCell ref="AI8:AI10"/>
    <mergeCell ref="AJ8:AJ10"/>
    <mergeCell ref="AK8:AK10"/>
  </mergeCells>
  <dataValidations count="1">
    <dataValidation type="list" allowBlank="1" showInputMessage="1" showErrorMessage="1" sqref="P7:S26" xr:uid="{CF39E912-127A-45B4-BEDB-6410F5520135}">
      <formula1>#REF!</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EE9CB-15D3-41E8-BE7D-5980F4DCD297}">
  <dimension ref="A1:AJ48"/>
  <sheetViews>
    <sheetView tabSelected="1" topLeftCell="Q1" zoomScale="80" zoomScaleNormal="80" workbookViewId="0">
      <selection activeCell="AG39" sqref="AG39:AG40"/>
    </sheetView>
  </sheetViews>
  <sheetFormatPr defaultRowHeight="15" x14ac:dyDescent="0.25"/>
  <cols>
    <col min="1" max="1" width="5" customWidth="1"/>
    <col min="2" max="2" width="21" customWidth="1"/>
    <col min="3" max="3" width="17.7109375" customWidth="1"/>
    <col min="4" max="5" width="13.7109375" customWidth="1"/>
    <col min="6" max="6" width="18.28515625" customWidth="1"/>
    <col min="7" max="7" width="50.28515625" customWidth="1"/>
    <col min="8" max="8" width="14.7109375" customWidth="1"/>
    <col min="9" max="9" width="13.7109375" customWidth="1"/>
    <col min="10" max="10" width="12.7109375" customWidth="1"/>
    <col min="11" max="14" width="10.5703125" customWidth="1"/>
    <col min="15" max="16" width="15.7109375" customWidth="1"/>
    <col min="17" max="17" width="18.5703125" customWidth="1"/>
    <col min="18" max="18" width="15.7109375" customWidth="1"/>
    <col min="19" max="21" width="14" customWidth="1"/>
    <col min="22" max="22" width="10" customWidth="1"/>
    <col min="23" max="23" width="11.28515625" customWidth="1"/>
    <col min="24" max="24" width="10" customWidth="1"/>
    <col min="25" max="25" width="11.7109375" customWidth="1"/>
    <col min="26" max="27" width="12.28515625" customWidth="1"/>
    <col min="28" max="29" width="11.28515625" customWidth="1"/>
    <col min="30" max="30" width="12.28515625" customWidth="1"/>
    <col min="31" max="33" width="11.28515625" customWidth="1"/>
    <col min="34" max="34" width="24.28515625" customWidth="1"/>
    <col min="35" max="35" width="19.42578125" customWidth="1"/>
    <col min="36" max="36" width="10.42578125" customWidth="1"/>
  </cols>
  <sheetData>
    <row r="1" spans="1:36" x14ac:dyDescent="0.25">
      <c r="A1" s="1"/>
      <c r="B1" s="214" t="s">
        <v>28</v>
      </c>
      <c r="C1" s="214"/>
      <c r="D1" s="214"/>
      <c r="E1" s="214"/>
      <c r="F1" s="214"/>
      <c r="G1" s="214"/>
      <c r="H1" s="214"/>
      <c r="I1" s="214"/>
      <c r="J1" s="214"/>
      <c r="K1" s="214"/>
      <c r="L1" s="214"/>
      <c r="M1" s="214"/>
      <c r="N1" s="214"/>
      <c r="O1" s="214"/>
      <c r="P1" s="214"/>
      <c r="Q1" s="214"/>
      <c r="R1" s="214"/>
      <c r="S1" s="214"/>
      <c r="T1" s="214"/>
      <c r="U1" s="214"/>
      <c r="V1" s="214"/>
      <c r="W1" s="214"/>
      <c r="X1" s="214"/>
      <c r="Y1" s="214"/>
      <c r="Z1" s="214"/>
      <c r="AA1" s="214"/>
      <c r="AB1" s="214"/>
      <c r="AC1" s="214"/>
      <c r="AD1" s="214"/>
      <c r="AE1" s="214"/>
      <c r="AF1" s="214"/>
      <c r="AG1" s="214"/>
      <c r="AH1" s="214"/>
      <c r="AI1" s="214"/>
      <c r="AJ1" s="1"/>
    </row>
    <row r="2" spans="1:36"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ht="14.65" customHeight="1" x14ac:dyDescent="0.25">
      <c r="A3" s="1"/>
      <c r="B3" s="215" t="s">
        <v>0</v>
      </c>
      <c r="C3" s="215" t="s">
        <v>1</v>
      </c>
      <c r="D3" s="215" t="s">
        <v>18</v>
      </c>
      <c r="E3" s="215" t="s">
        <v>19</v>
      </c>
      <c r="F3" s="215" t="s">
        <v>20</v>
      </c>
      <c r="G3" s="215" t="s">
        <v>2</v>
      </c>
      <c r="H3" s="215" t="s">
        <v>3</v>
      </c>
      <c r="I3" s="215" t="s">
        <v>4</v>
      </c>
      <c r="J3" s="216" t="s">
        <v>5</v>
      </c>
      <c r="K3" s="216"/>
      <c r="L3" s="216"/>
      <c r="M3" s="216"/>
      <c r="N3" s="217" t="s">
        <v>30</v>
      </c>
      <c r="O3" s="215" t="s">
        <v>21</v>
      </c>
      <c r="P3" s="224" t="s">
        <v>29</v>
      </c>
      <c r="Q3" s="224" t="s">
        <v>22</v>
      </c>
      <c r="R3" s="224" t="s">
        <v>27</v>
      </c>
      <c r="S3" s="224" t="s">
        <v>23</v>
      </c>
      <c r="T3" s="215" t="s">
        <v>31</v>
      </c>
      <c r="U3" s="215" t="s">
        <v>32</v>
      </c>
      <c r="V3" s="216" t="s">
        <v>33</v>
      </c>
      <c r="W3" s="216"/>
      <c r="X3" s="216"/>
      <c r="Y3" s="216"/>
      <c r="Z3" s="216"/>
      <c r="AA3" s="216"/>
      <c r="AB3" s="215" t="s">
        <v>38</v>
      </c>
      <c r="AC3" s="219" t="s">
        <v>41</v>
      </c>
      <c r="AD3" s="221" t="s">
        <v>42</v>
      </c>
      <c r="AE3" s="222"/>
      <c r="AF3" s="223"/>
      <c r="AG3" s="217" t="s">
        <v>17</v>
      </c>
      <c r="AH3" s="217" t="s">
        <v>26</v>
      </c>
      <c r="AI3" s="215" t="s">
        <v>24</v>
      </c>
      <c r="AJ3" s="217" t="s">
        <v>25</v>
      </c>
    </row>
    <row r="4" spans="1:36" ht="169.15" customHeight="1" x14ac:dyDescent="0.25">
      <c r="A4" s="1"/>
      <c r="B4" s="215"/>
      <c r="C4" s="215"/>
      <c r="D4" s="215"/>
      <c r="E4" s="215"/>
      <c r="F4" s="215"/>
      <c r="G4" s="215"/>
      <c r="H4" s="215"/>
      <c r="I4" s="215"/>
      <c r="J4" s="3" t="s">
        <v>6</v>
      </c>
      <c r="K4" s="3" t="s">
        <v>7</v>
      </c>
      <c r="L4" s="3" t="s">
        <v>8</v>
      </c>
      <c r="M4" s="7" t="s">
        <v>9</v>
      </c>
      <c r="N4" s="218"/>
      <c r="O4" s="215"/>
      <c r="P4" s="224"/>
      <c r="Q4" s="224"/>
      <c r="R4" s="224"/>
      <c r="S4" s="224"/>
      <c r="T4" s="215"/>
      <c r="U4" s="215"/>
      <c r="V4" s="3" t="s">
        <v>35</v>
      </c>
      <c r="W4" s="3" t="s">
        <v>36</v>
      </c>
      <c r="X4" s="3" t="s">
        <v>10</v>
      </c>
      <c r="Y4" s="3" t="s">
        <v>37</v>
      </c>
      <c r="Z4" s="3" t="s">
        <v>34</v>
      </c>
      <c r="AA4" s="3" t="s">
        <v>15</v>
      </c>
      <c r="AB4" s="215"/>
      <c r="AC4" s="220"/>
      <c r="AD4" s="3" t="s">
        <v>11</v>
      </c>
      <c r="AE4" s="3" t="s">
        <v>12</v>
      </c>
      <c r="AF4" s="3" t="s">
        <v>16</v>
      </c>
      <c r="AG4" s="218"/>
      <c r="AH4" s="218"/>
      <c r="AI4" s="215"/>
      <c r="AJ4" s="218"/>
    </row>
    <row r="5" spans="1:36" x14ac:dyDescent="0.25">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8">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row>
    <row r="6" spans="1:36" ht="120" x14ac:dyDescent="0.25">
      <c r="A6" s="1"/>
      <c r="B6" s="238" t="s">
        <v>148</v>
      </c>
      <c r="C6" s="238" t="s">
        <v>149</v>
      </c>
      <c r="D6" s="238" t="s">
        <v>241</v>
      </c>
      <c r="E6" s="238" t="s">
        <v>150</v>
      </c>
      <c r="F6" s="238" t="s">
        <v>151</v>
      </c>
      <c r="G6" s="238" t="s">
        <v>152</v>
      </c>
      <c r="H6" s="238" t="s">
        <v>44</v>
      </c>
      <c r="I6" s="238" t="s">
        <v>44</v>
      </c>
      <c r="J6" s="4" t="s">
        <v>153</v>
      </c>
      <c r="K6" s="4" t="s">
        <v>155</v>
      </c>
      <c r="L6" s="4" t="s">
        <v>157</v>
      </c>
      <c r="M6" s="4">
        <v>1</v>
      </c>
      <c r="N6" s="238" t="s">
        <v>48</v>
      </c>
      <c r="O6" s="238" t="s">
        <v>69</v>
      </c>
      <c r="P6" s="242" t="s">
        <v>158</v>
      </c>
      <c r="Q6" s="242" t="s">
        <v>51</v>
      </c>
      <c r="R6" s="242" t="s">
        <v>52</v>
      </c>
      <c r="S6" s="242" t="s">
        <v>53</v>
      </c>
      <c r="T6" s="240">
        <v>592920</v>
      </c>
      <c r="U6" s="240">
        <v>592920</v>
      </c>
      <c r="V6" s="240">
        <v>592920</v>
      </c>
      <c r="W6" s="238" t="s">
        <v>159</v>
      </c>
      <c r="X6" s="238" t="s">
        <v>159</v>
      </c>
      <c r="Y6" s="238" t="s">
        <v>159</v>
      </c>
      <c r="Z6" s="238" t="s">
        <v>159</v>
      </c>
      <c r="AA6" s="250" t="s">
        <v>159</v>
      </c>
      <c r="AB6" s="240">
        <v>104680</v>
      </c>
      <c r="AC6" s="242" t="s">
        <v>160</v>
      </c>
      <c r="AD6" s="242" t="s">
        <v>159</v>
      </c>
      <c r="AE6" s="242" t="s">
        <v>159</v>
      </c>
      <c r="AF6" s="240">
        <v>592920</v>
      </c>
      <c r="AG6" s="240" t="s">
        <v>159</v>
      </c>
      <c r="AH6" s="248" t="s">
        <v>123</v>
      </c>
      <c r="AI6" s="248" t="s">
        <v>242</v>
      </c>
      <c r="AJ6" s="246">
        <v>45215</v>
      </c>
    </row>
    <row r="7" spans="1:36" ht="48" x14ac:dyDescent="0.25">
      <c r="A7" s="1"/>
      <c r="B7" s="239"/>
      <c r="C7" s="239"/>
      <c r="D7" s="239"/>
      <c r="E7" s="239"/>
      <c r="F7" s="239"/>
      <c r="G7" s="239"/>
      <c r="H7" s="239"/>
      <c r="I7" s="239"/>
      <c r="J7" s="4" t="s">
        <v>154</v>
      </c>
      <c r="K7" s="4" t="s">
        <v>156</v>
      </c>
      <c r="L7" s="4" t="s">
        <v>157</v>
      </c>
      <c r="M7" s="4">
        <v>1.647</v>
      </c>
      <c r="N7" s="239"/>
      <c r="O7" s="239"/>
      <c r="P7" s="243"/>
      <c r="Q7" s="243"/>
      <c r="R7" s="243"/>
      <c r="S7" s="243"/>
      <c r="T7" s="241"/>
      <c r="U7" s="241"/>
      <c r="V7" s="241"/>
      <c r="W7" s="239"/>
      <c r="X7" s="239"/>
      <c r="Y7" s="239"/>
      <c r="Z7" s="239"/>
      <c r="AA7" s="251"/>
      <c r="AB7" s="241"/>
      <c r="AC7" s="243"/>
      <c r="AD7" s="243"/>
      <c r="AE7" s="243"/>
      <c r="AF7" s="241"/>
      <c r="AG7" s="241"/>
      <c r="AH7" s="249"/>
      <c r="AI7" s="249"/>
      <c r="AJ7" s="243"/>
    </row>
    <row r="8" spans="1:36" ht="89.25" x14ac:dyDescent="0.25">
      <c r="A8" s="1"/>
      <c r="B8" s="244" t="s">
        <v>243</v>
      </c>
      <c r="C8" s="247" t="s">
        <v>244</v>
      </c>
      <c r="D8" s="247" t="s">
        <v>245</v>
      </c>
      <c r="E8" s="247" t="s">
        <v>246</v>
      </c>
      <c r="F8" s="247" t="s">
        <v>244</v>
      </c>
      <c r="G8" s="247" t="s">
        <v>247</v>
      </c>
      <c r="H8" s="247" t="s">
        <v>44</v>
      </c>
      <c r="I8" s="247" t="s">
        <v>44</v>
      </c>
      <c r="J8" s="44" t="s">
        <v>248</v>
      </c>
      <c r="K8" s="44" t="s">
        <v>249</v>
      </c>
      <c r="L8" s="44" t="s">
        <v>250</v>
      </c>
      <c r="M8" s="44">
        <v>257</v>
      </c>
      <c r="N8" s="247" t="s">
        <v>120</v>
      </c>
      <c r="O8" s="247" t="s">
        <v>251</v>
      </c>
      <c r="P8" s="244" t="s">
        <v>158</v>
      </c>
      <c r="Q8" s="244" t="s">
        <v>51</v>
      </c>
      <c r="R8" s="244" t="s">
        <v>52</v>
      </c>
      <c r="S8" s="244" t="s">
        <v>53</v>
      </c>
      <c r="T8" s="245">
        <v>549524</v>
      </c>
      <c r="U8" s="245">
        <v>549524</v>
      </c>
      <c r="V8" s="245">
        <v>549524</v>
      </c>
      <c r="W8" s="247" t="s">
        <v>159</v>
      </c>
      <c r="X8" s="247" t="s">
        <v>159</v>
      </c>
      <c r="Y8" s="247" t="s">
        <v>159</v>
      </c>
      <c r="Z8" s="247" t="s">
        <v>159</v>
      </c>
      <c r="AA8" s="261" t="s">
        <v>159</v>
      </c>
      <c r="AB8" s="245">
        <v>1075576</v>
      </c>
      <c r="AC8" s="244" t="s">
        <v>160</v>
      </c>
      <c r="AD8" s="244" t="s">
        <v>159</v>
      </c>
      <c r="AE8" s="244" t="s">
        <v>159</v>
      </c>
      <c r="AF8" s="245">
        <v>549524</v>
      </c>
      <c r="AG8" s="244" t="s">
        <v>159</v>
      </c>
      <c r="AH8" s="252" t="s">
        <v>252</v>
      </c>
      <c r="AI8" s="252" t="s">
        <v>253</v>
      </c>
      <c r="AJ8" s="253">
        <v>45807</v>
      </c>
    </row>
    <row r="9" spans="1:36" ht="89.25" x14ac:dyDescent="0.25">
      <c r="A9" s="1"/>
      <c r="B9" s="244"/>
      <c r="C9" s="247"/>
      <c r="D9" s="247"/>
      <c r="E9" s="247"/>
      <c r="F9" s="247"/>
      <c r="G9" s="247"/>
      <c r="H9" s="247"/>
      <c r="I9" s="247"/>
      <c r="J9" s="44" t="s">
        <v>306</v>
      </c>
      <c r="K9" s="44" t="s">
        <v>307</v>
      </c>
      <c r="L9" s="44" t="s">
        <v>250</v>
      </c>
      <c r="M9" s="44">
        <v>23</v>
      </c>
      <c r="N9" s="247"/>
      <c r="O9" s="247"/>
      <c r="P9" s="244"/>
      <c r="Q9" s="244"/>
      <c r="R9" s="244"/>
      <c r="S9" s="244"/>
      <c r="T9" s="245"/>
      <c r="U9" s="245"/>
      <c r="V9" s="245"/>
      <c r="W9" s="247"/>
      <c r="X9" s="247"/>
      <c r="Y9" s="247"/>
      <c r="Z9" s="247"/>
      <c r="AA9" s="261"/>
      <c r="AB9" s="245"/>
      <c r="AC9" s="244"/>
      <c r="AD9" s="244"/>
      <c r="AE9" s="244"/>
      <c r="AF9" s="245"/>
      <c r="AG9" s="244"/>
      <c r="AH9" s="252"/>
      <c r="AI9" s="252"/>
      <c r="AJ9" s="254"/>
    </row>
    <row r="10" spans="1:36" ht="76.5" x14ac:dyDescent="0.25">
      <c r="A10" s="1"/>
      <c r="B10" s="244"/>
      <c r="C10" s="247"/>
      <c r="D10" s="247"/>
      <c r="E10" s="247"/>
      <c r="F10" s="247"/>
      <c r="G10" s="247"/>
      <c r="H10" s="247"/>
      <c r="I10" s="247"/>
      <c r="J10" s="44" t="s">
        <v>308</v>
      </c>
      <c r="K10" s="44" t="s">
        <v>309</v>
      </c>
      <c r="L10" s="44" t="s">
        <v>262</v>
      </c>
      <c r="M10" s="44">
        <v>2.04</v>
      </c>
      <c r="N10" s="247"/>
      <c r="O10" s="247"/>
      <c r="P10" s="244"/>
      <c r="Q10" s="244"/>
      <c r="R10" s="244"/>
      <c r="S10" s="244"/>
      <c r="T10" s="245"/>
      <c r="U10" s="245"/>
      <c r="V10" s="245"/>
      <c r="W10" s="247"/>
      <c r="X10" s="247"/>
      <c r="Y10" s="247"/>
      <c r="Z10" s="247"/>
      <c r="AA10" s="261"/>
      <c r="AB10" s="245"/>
      <c r="AC10" s="244"/>
      <c r="AD10" s="244"/>
      <c r="AE10" s="244"/>
      <c r="AF10" s="245"/>
      <c r="AG10" s="244"/>
      <c r="AH10" s="252"/>
      <c r="AI10" s="252"/>
      <c r="AJ10" s="254"/>
    </row>
    <row r="11" spans="1:36" ht="63.75" x14ac:dyDescent="0.25">
      <c r="A11" s="1"/>
      <c r="B11" s="244"/>
      <c r="C11" s="247"/>
      <c r="D11" s="247"/>
      <c r="E11" s="247"/>
      <c r="F11" s="247"/>
      <c r="G11" s="247"/>
      <c r="H11" s="247"/>
      <c r="I11" s="247"/>
      <c r="J11" s="44" t="s">
        <v>254</v>
      </c>
      <c r="K11" s="44" t="s">
        <v>255</v>
      </c>
      <c r="L11" s="44" t="s">
        <v>256</v>
      </c>
      <c r="M11" s="44">
        <v>231</v>
      </c>
      <c r="N11" s="247"/>
      <c r="O11" s="247"/>
      <c r="P11" s="244"/>
      <c r="Q11" s="244"/>
      <c r="R11" s="244"/>
      <c r="S11" s="244"/>
      <c r="T11" s="245"/>
      <c r="U11" s="245"/>
      <c r="V11" s="245"/>
      <c r="W11" s="247"/>
      <c r="X11" s="247"/>
      <c r="Y11" s="247"/>
      <c r="Z11" s="247"/>
      <c r="AA11" s="261"/>
      <c r="AB11" s="245"/>
      <c r="AC11" s="244"/>
      <c r="AD11" s="244"/>
      <c r="AE11" s="244"/>
      <c r="AF11" s="245"/>
      <c r="AG11" s="244"/>
      <c r="AH11" s="252"/>
      <c r="AI11" s="252"/>
      <c r="AJ11" s="254"/>
    </row>
    <row r="12" spans="1:36" ht="89.25" x14ac:dyDescent="0.25">
      <c r="A12" s="1"/>
      <c r="B12" s="244"/>
      <c r="C12" s="247"/>
      <c r="D12" s="247"/>
      <c r="E12" s="247"/>
      <c r="F12" s="247"/>
      <c r="G12" s="247"/>
      <c r="H12" s="247"/>
      <c r="I12" s="247"/>
      <c r="J12" s="44" t="s">
        <v>310</v>
      </c>
      <c r="K12" s="44" t="s">
        <v>311</v>
      </c>
      <c r="L12" s="44" t="s">
        <v>262</v>
      </c>
      <c r="M12" s="44">
        <v>0.54</v>
      </c>
      <c r="N12" s="247"/>
      <c r="O12" s="247"/>
      <c r="P12" s="244"/>
      <c r="Q12" s="244"/>
      <c r="R12" s="244"/>
      <c r="S12" s="244"/>
      <c r="T12" s="245"/>
      <c r="U12" s="245"/>
      <c r="V12" s="245"/>
      <c r="W12" s="247"/>
      <c r="X12" s="247"/>
      <c r="Y12" s="247"/>
      <c r="Z12" s="247"/>
      <c r="AA12" s="261"/>
      <c r="AB12" s="245"/>
      <c r="AC12" s="244"/>
      <c r="AD12" s="244"/>
      <c r="AE12" s="244"/>
      <c r="AF12" s="245"/>
      <c r="AG12" s="244"/>
      <c r="AH12" s="252"/>
      <c r="AI12" s="252"/>
      <c r="AJ12" s="254"/>
    </row>
    <row r="13" spans="1:36" ht="89.25" x14ac:dyDescent="0.25">
      <c r="A13" s="1"/>
      <c r="B13" s="255" t="s">
        <v>257</v>
      </c>
      <c r="C13" s="258" t="s">
        <v>258</v>
      </c>
      <c r="D13" s="258" t="s">
        <v>245</v>
      </c>
      <c r="E13" s="258" t="s">
        <v>246</v>
      </c>
      <c r="F13" s="258" t="s">
        <v>258</v>
      </c>
      <c r="G13" s="258" t="s">
        <v>247</v>
      </c>
      <c r="H13" s="258" t="s">
        <v>44</v>
      </c>
      <c r="I13" s="258" t="s">
        <v>44</v>
      </c>
      <c r="J13" s="44" t="s">
        <v>248</v>
      </c>
      <c r="K13" s="44" t="s">
        <v>249</v>
      </c>
      <c r="L13" s="44" t="s">
        <v>250</v>
      </c>
      <c r="M13" s="44">
        <v>506</v>
      </c>
      <c r="N13" s="258" t="s">
        <v>120</v>
      </c>
      <c r="O13" s="258" t="s">
        <v>259</v>
      </c>
      <c r="P13" s="258" t="s">
        <v>158</v>
      </c>
      <c r="Q13" s="258" t="s">
        <v>51</v>
      </c>
      <c r="R13" s="258" t="s">
        <v>52</v>
      </c>
      <c r="S13" s="258" t="s">
        <v>53</v>
      </c>
      <c r="T13" s="265">
        <v>1315915</v>
      </c>
      <c r="U13" s="262">
        <v>1315915</v>
      </c>
      <c r="V13" s="262">
        <v>1315915</v>
      </c>
      <c r="W13" s="258" t="s">
        <v>159</v>
      </c>
      <c r="X13" s="258" t="s">
        <v>159</v>
      </c>
      <c r="Y13" s="258" t="s">
        <v>159</v>
      </c>
      <c r="Z13" s="258" t="s">
        <v>159</v>
      </c>
      <c r="AA13" s="258" t="s">
        <v>159</v>
      </c>
      <c r="AB13" s="262">
        <v>2968876</v>
      </c>
      <c r="AC13" s="258" t="s">
        <v>160</v>
      </c>
      <c r="AD13" s="258" t="s">
        <v>159</v>
      </c>
      <c r="AE13" s="272" t="s">
        <v>159</v>
      </c>
      <c r="AF13" s="274">
        <v>1315915</v>
      </c>
      <c r="AG13" s="258" t="s">
        <v>159</v>
      </c>
      <c r="AH13" s="275" t="s">
        <v>139</v>
      </c>
      <c r="AI13" s="275" t="s">
        <v>301</v>
      </c>
      <c r="AJ13" s="271" t="s">
        <v>471</v>
      </c>
    </row>
    <row r="14" spans="1:36" ht="89.25" x14ac:dyDescent="0.25">
      <c r="A14" s="1"/>
      <c r="B14" s="256"/>
      <c r="C14" s="259"/>
      <c r="D14" s="259"/>
      <c r="E14" s="259"/>
      <c r="F14" s="259"/>
      <c r="G14" s="259"/>
      <c r="H14" s="259"/>
      <c r="I14" s="259"/>
      <c r="J14" s="44" t="s">
        <v>306</v>
      </c>
      <c r="K14" s="44" t="s">
        <v>307</v>
      </c>
      <c r="L14" s="44" t="s">
        <v>250</v>
      </c>
      <c r="M14" s="44">
        <v>168</v>
      </c>
      <c r="N14" s="259"/>
      <c r="O14" s="259"/>
      <c r="P14" s="259"/>
      <c r="Q14" s="259"/>
      <c r="R14" s="259"/>
      <c r="S14" s="259"/>
      <c r="T14" s="266"/>
      <c r="U14" s="263"/>
      <c r="V14" s="263"/>
      <c r="W14" s="259"/>
      <c r="X14" s="259"/>
      <c r="Y14" s="259"/>
      <c r="Z14" s="259"/>
      <c r="AA14" s="259"/>
      <c r="AB14" s="263"/>
      <c r="AC14" s="259"/>
      <c r="AD14" s="259"/>
      <c r="AE14" s="273"/>
      <c r="AF14" s="274"/>
      <c r="AG14" s="259"/>
      <c r="AH14" s="276"/>
      <c r="AI14" s="276"/>
      <c r="AJ14" s="271"/>
    </row>
    <row r="15" spans="1:36" ht="76.5" x14ac:dyDescent="0.25">
      <c r="A15" s="1"/>
      <c r="B15" s="256"/>
      <c r="C15" s="259"/>
      <c r="D15" s="259"/>
      <c r="E15" s="259"/>
      <c r="F15" s="259"/>
      <c r="G15" s="259"/>
      <c r="H15" s="259"/>
      <c r="I15" s="259"/>
      <c r="J15" s="44" t="s">
        <v>260</v>
      </c>
      <c r="K15" s="44" t="s">
        <v>261</v>
      </c>
      <c r="L15" s="44" t="s">
        <v>262</v>
      </c>
      <c r="M15" s="44">
        <v>6.53</v>
      </c>
      <c r="N15" s="259"/>
      <c r="O15" s="259"/>
      <c r="P15" s="259"/>
      <c r="Q15" s="259"/>
      <c r="R15" s="259"/>
      <c r="S15" s="259"/>
      <c r="T15" s="266"/>
      <c r="U15" s="263"/>
      <c r="V15" s="263"/>
      <c r="W15" s="259"/>
      <c r="X15" s="259"/>
      <c r="Y15" s="259"/>
      <c r="Z15" s="259"/>
      <c r="AA15" s="259"/>
      <c r="AB15" s="263"/>
      <c r="AC15" s="259"/>
      <c r="AD15" s="259"/>
      <c r="AE15" s="259"/>
      <c r="AF15" s="274"/>
      <c r="AG15" s="259"/>
      <c r="AH15" s="276"/>
      <c r="AI15" s="276"/>
      <c r="AJ15" s="271"/>
    </row>
    <row r="16" spans="1:36" ht="63.75" x14ac:dyDescent="0.25">
      <c r="A16" s="1"/>
      <c r="B16" s="256"/>
      <c r="C16" s="259"/>
      <c r="D16" s="259"/>
      <c r="E16" s="259"/>
      <c r="F16" s="259"/>
      <c r="G16" s="259"/>
      <c r="H16" s="259"/>
      <c r="I16" s="259"/>
      <c r="J16" s="44" t="s">
        <v>254</v>
      </c>
      <c r="K16" s="44" t="s">
        <v>255</v>
      </c>
      <c r="L16" s="44" t="s">
        <v>256</v>
      </c>
      <c r="M16" s="44">
        <v>349</v>
      </c>
      <c r="N16" s="259"/>
      <c r="O16" s="259"/>
      <c r="P16" s="259"/>
      <c r="Q16" s="259"/>
      <c r="R16" s="259"/>
      <c r="S16" s="259"/>
      <c r="T16" s="266"/>
      <c r="U16" s="263"/>
      <c r="V16" s="263"/>
      <c r="W16" s="259"/>
      <c r="X16" s="259"/>
      <c r="Y16" s="259"/>
      <c r="Z16" s="259"/>
      <c r="AA16" s="259"/>
      <c r="AB16" s="263"/>
      <c r="AC16" s="259"/>
      <c r="AD16" s="259"/>
      <c r="AE16" s="259"/>
      <c r="AF16" s="274"/>
      <c r="AG16" s="259"/>
      <c r="AH16" s="276"/>
      <c r="AI16" s="276"/>
      <c r="AJ16" s="271"/>
    </row>
    <row r="17" spans="1:36" ht="76.5" x14ac:dyDescent="0.25">
      <c r="A17" s="1"/>
      <c r="B17" s="257"/>
      <c r="C17" s="260"/>
      <c r="D17" s="260"/>
      <c r="E17" s="260"/>
      <c r="F17" s="260"/>
      <c r="G17" s="260"/>
      <c r="H17" s="260"/>
      <c r="I17" s="260"/>
      <c r="J17" s="44" t="s">
        <v>273</v>
      </c>
      <c r="K17" s="44" t="s">
        <v>274</v>
      </c>
      <c r="L17" s="44" t="s">
        <v>275</v>
      </c>
      <c r="M17" s="46">
        <v>40</v>
      </c>
      <c r="N17" s="260"/>
      <c r="O17" s="260"/>
      <c r="P17" s="260"/>
      <c r="Q17" s="260"/>
      <c r="R17" s="260"/>
      <c r="S17" s="260"/>
      <c r="T17" s="267"/>
      <c r="U17" s="264"/>
      <c r="V17" s="264"/>
      <c r="W17" s="260"/>
      <c r="X17" s="260"/>
      <c r="Y17" s="260"/>
      <c r="Z17" s="260"/>
      <c r="AA17" s="260"/>
      <c r="AB17" s="264"/>
      <c r="AC17" s="260"/>
      <c r="AD17" s="260"/>
      <c r="AE17" s="260"/>
      <c r="AF17" s="274"/>
      <c r="AG17" s="260"/>
      <c r="AH17" s="277"/>
      <c r="AI17" s="277"/>
      <c r="AJ17" s="271"/>
    </row>
    <row r="18" spans="1:36" ht="89.25" x14ac:dyDescent="0.25">
      <c r="A18" s="1"/>
      <c r="B18" s="255" t="s">
        <v>312</v>
      </c>
      <c r="C18" s="258" t="s">
        <v>263</v>
      </c>
      <c r="D18" s="258" t="s">
        <v>245</v>
      </c>
      <c r="E18" s="258" t="s">
        <v>246</v>
      </c>
      <c r="F18" s="258" t="s">
        <v>263</v>
      </c>
      <c r="G18" s="258" t="s">
        <v>247</v>
      </c>
      <c r="H18" s="258" t="s">
        <v>44</v>
      </c>
      <c r="I18" s="258" t="s">
        <v>44</v>
      </c>
      <c r="J18" s="44" t="s">
        <v>248</v>
      </c>
      <c r="K18" s="44" t="s">
        <v>249</v>
      </c>
      <c r="L18" s="44" t="s">
        <v>250</v>
      </c>
      <c r="M18" s="44">
        <v>1758</v>
      </c>
      <c r="N18" s="258" t="s">
        <v>120</v>
      </c>
      <c r="O18" s="258" t="s">
        <v>264</v>
      </c>
      <c r="P18" s="258" t="s">
        <v>158</v>
      </c>
      <c r="Q18" s="258" t="s">
        <v>51</v>
      </c>
      <c r="R18" s="258" t="s">
        <v>52</v>
      </c>
      <c r="S18" s="258" t="s">
        <v>53</v>
      </c>
      <c r="T18" s="268">
        <v>4533054</v>
      </c>
      <c r="U18" s="278">
        <v>4533054</v>
      </c>
      <c r="V18" s="278">
        <v>4533054</v>
      </c>
      <c r="W18" s="258" t="s">
        <v>159</v>
      </c>
      <c r="X18" s="258" t="s">
        <v>159</v>
      </c>
      <c r="Y18" s="258" t="s">
        <v>159</v>
      </c>
      <c r="Z18" s="258" t="s">
        <v>159</v>
      </c>
      <c r="AA18" s="258" t="s">
        <v>159</v>
      </c>
      <c r="AB18" s="262">
        <v>9414389</v>
      </c>
      <c r="AC18" s="258" t="s">
        <v>160</v>
      </c>
      <c r="AD18" s="258" t="s">
        <v>159</v>
      </c>
      <c r="AE18" s="258" t="s">
        <v>159</v>
      </c>
      <c r="AF18" s="262">
        <v>4533054</v>
      </c>
      <c r="AG18" s="258" t="s">
        <v>159</v>
      </c>
      <c r="AH18" s="275" t="s">
        <v>302</v>
      </c>
      <c r="AI18" s="275" t="s">
        <v>313</v>
      </c>
      <c r="AJ18" s="275" t="s">
        <v>505</v>
      </c>
    </row>
    <row r="19" spans="1:36" ht="89.25" x14ac:dyDescent="0.25">
      <c r="A19" s="1"/>
      <c r="B19" s="256"/>
      <c r="C19" s="259"/>
      <c r="D19" s="259"/>
      <c r="E19" s="259"/>
      <c r="F19" s="259"/>
      <c r="G19" s="259"/>
      <c r="H19" s="259"/>
      <c r="I19" s="259"/>
      <c r="J19" s="44" t="s">
        <v>265</v>
      </c>
      <c r="K19" s="44" t="s">
        <v>266</v>
      </c>
      <c r="L19" s="44" t="s">
        <v>250</v>
      </c>
      <c r="M19" s="45">
        <v>102</v>
      </c>
      <c r="N19" s="259"/>
      <c r="O19" s="259"/>
      <c r="P19" s="259"/>
      <c r="Q19" s="259"/>
      <c r="R19" s="259"/>
      <c r="S19" s="259"/>
      <c r="T19" s="269"/>
      <c r="U19" s="279"/>
      <c r="V19" s="279"/>
      <c r="W19" s="259"/>
      <c r="X19" s="259"/>
      <c r="Y19" s="259"/>
      <c r="Z19" s="259"/>
      <c r="AA19" s="259"/>
      <c r="AB19" s="263"/>
      <c r="AC19" s="259"/>
      <c r="AD19" s="259"/>
      <c r="AE19" s="259"/>
      <c r="AF19" s="263"/>
      <c r="AG19" s="259"/>
      <c r="AH19" s="276"/>
      <c r="AI19" s="276"/>
      <c r="AJ19" s="276"/>
    </row>
    <row r="20" spans="1:36" ht="76.5" x14ac:dyDescent="0.25">
      <c r="A20" s="1"/>
      <c r="B20" s="256"/>
      <c r="C20" s="259"/>
      <c r="D20" s="259"/>
      <c r="E20" s="259"/>
      <c r="F20" s="259"/>
      <c r="G20" s="259"/>
      <c r="H20" s="259"/>
      <c r="I20" s="259"/>
      <c r="J20" s="44" t="s">
        <v>260</v>
      </c>
      <c r="K20" s="44" t="s">
        <v>261</v>
      </c>
      <c r="L20" s="44" t="s">
        <v>262</v>
      </c>
      <c r="M20" s="44">
        <v>32.774000000000001</v>
      </c>
      <c r="N20" s="259"/>
      <c r="O20" s="259"/>
      <c r="P20" s="259"/>
      <c r="Q20" s="259"/>
      <c r="R20" s="259"/>
      <c r="S20" s="259"/>
      <c r="T20" s="269"/>
      <c r="U20" s="279"/>
      <c r="V20" s="279"/>
      <c r="W20" s="259"/>
      <c r="X20" s="259"/>
      <c r="Y20" s="259"/>
      <c r="Z20" s="259"/>
      <c r="AA20" s="259"/>
      <c r="AB20" s="263"/>
      <c r="AC20" s="259"/>
      <c r="AD20" s="259"/>
      <c r="AE20" s="259"/>
      <c r="AF20" s="263"/>
      <c r="AG20" s="259"/>
      <c r="AH20" s="276"/>
      <c r="AI20" s="276"/>
      <c r="AJ20" s="276"/>
    </row>
    <row r="21" spans="1:36" ht="63.75" x14ac:dyDescent="0.25">
      <c r="A21" s="1"/>
      <c r="B21" s="256"/>
      <c r="C21" s="259"/>
      <c r="D21" s="259"/>
      <c r="E21" s="259"/>
      <c r="F21" s="259"/>
      <c r="G21" s="259"/>
      <c r="H21" s="259"/>
      <c r="I21" s="259"/>
      <c r="J21" s="44" t="s">
        <v>254</v>
      </c>
      <c r="K21" s="44" t="s">
        <v>255</v>
      </c>
      <c r="L21" s="44" t="s">
        <v>256</v>
      </c>
      <c r="M21" s="44">
        <v>1430</v>
      </c>
      <c r="N21" s="259"/>
      <c r="O21" s="259"/>
      <c r="P21" s="259"/>
      <c r="Q21" s="259"/>
      <c r="R21" s="259"/>
      <c r="S21" s="259"/>
      <c r="T21" s="269"/>
      <c r="U21" s="279"/>
      <c r="V21" s="279"/>
      <c r="W21" s="259"/>
      <c r="X21" s="259"/>
      <c r="Y21" s="259"/>
      <c r="Z21" s="259"/>
      <c r="AA21" s="259"/>
      <c r="AB21" s="263"/>
      <c r="AC21" s="259"/>
      <c r="AD21" s="259"/>
      <c r="AE21" s="259"/>
      <c r="AF21" s="263"/>
      <c r="AG21" s="259"/>
      <c r="AH21" s="276"/>
      <c r="AI21" s="276"/>
      <c r="AJ21" s="276"/>
    </row>
    <row r="22" spans="1:36" ht="89.25" x14ac:dyDescent="0.25">
      <c r="A22" s="1"/>
      <c r="B22" s="257"/>
      <c r="C22" s="260"/>
      <c r="D22" s="260"/>
      <c r="E22" s="260"/>
      <c r="F22" s="260"/>
      <c r="G22" s="260"/>
      <c r="H22" s="260"/>
      <c r="I22" s="260"/>
      <c r="J22" s="44" t="s">
        <v>267</v>
      </c>
      <c r="K22" s="44" t="s">
        <v>268</v>
      </c>
      <c r="L22" s="44" t="s">
        <v>262</v>
      </c>
      <c r="M22" s="44">
        <v>3.12</v>
      </c>
      <c r="N22" s="260"/>
      <c r="O22" s="260"/>
      <c r="P22" s="260"/>
      <c r="Q22" s="260"/>
      <c r="R22" s="260"/>
      <c r="S22" s="260"/>
      <c r="T22" s="270"/>
      <c r="U22" s="280"/>
      <c r="V22" s="280"/>
      <c r="W22" s="260"/>
      <c r="X22" s="260"/>
      <c r="Y22" s="260"/>
      <c r="Z22" s="260"/>
      <c r="AA22" s="260"/>
      <c r="AB22" s="264"/>
      <c r="AC22" s="260"/>
      <c r="AD22" s="260"/>
      <c r="AE22" s="260"/>
      <c r="AF22" s="264"/>
      <c r="AG22" s="260"/>
      <c r="AH22" s="277"/>
      <c r="AI22" s="277"/>
      <c r="AJ22" s="277"/>
    </row>
    <row r="23" spans="1:36" ht="89.25" x14ac:dyDescent="0.25">
      <c r="A23" s="1"/>
      <c r="B23" s="258" t="s">
        <v>269</v>
      </c>
      <c r="C23" s="258" t="s">
        <v>270</v>
      </c>
      <c r="D23" s="258" t="s">
        <v>245</v>
      </c>
      <c r="E23" s="258" t="s">
        <v>246</v>
      </c>
      <c r="F23" s="258" t="s">
        <v>270</v>
      </c>
      <c r="G23" s="258" t="s">
        <v>247</v>
      </c>
      <c r="H23" s="258" t="s">
        <v>44</v>
      </c>
      <c r="I23" s="258" t="s">
        <v>44</v>
      </c>
      <c r="J23" s="44" t="s">
        <v>248</v>
      </c>
      <c r="K23" s="44" t="s">
        <v>249</v>
      </c>
      <c r="L23" s="44" t="s">
        <v>250</v>
      </c>
      <c r="M23" s="44">
        <v>852</v>
      </c>
      <c r="N23" s="281" t="s">
        <v>120</v>
      </c>
      <c r="O23" s="281" t="s">
        <v>271</v>
      </c>
      <c r="P23" s="281" t="s">
        <v>158</v>
      </c>
      <c r="Q23" s="281" t="s">
        <v>51</v>
      </c>
      <c r="R23" s="281" t="s">
        <v>52</v>
      </c>
      <c r="S23" s="281" t="s">
        <v>53</v>
      </c>
      <c r="T23" s="265">
        <v>2723326</v>
      </c>
      <c r="U23" s="265">
        <v>2723326</v>
      </c>
      <c r="V23" s="265">
        <v>2723326</v>
      </c>
      <c r="W23" s="281" t="s">
        <v>159</v>
      </c>
      <c r="X23" s="281" t="s">
        <v>159</v>
      </c>
      <c r="Y23" s="281" t="s">
        <v>159</v>
      </c>
      <c r="Z23" s="281" t="s">
        <v>159</v>
      </c>
      <c r="AA23" s="281" t="s">
        <v>159</v>
      </c>
      <c r="AB23" s="265">
        <v>3867123</v>
      </c>
      <c r="AC23" s="281" t="s">
        <v>160</v>
      </c>
      <c r="AD23" s="281" t="s">
        <v>159</v>
      </c>
      <c r="AE23" s="281" t="s">
        <v>159</v>
      </c>
      <c r="AF23" s="265">
        <v>2723326</v>
      </c>
      <c r="AG23" s="281" t="s">
        <v>159</v>
      </c>
      <c r="AH23" s="285" t="s">
        <v>272</v>
      </c>
      <c r="AI23" s="285" t="s">
        <v>301</v>
      </c>
      <c r="AJ23" s="284">
        <v>45530</v>
      </c>
    </row>
    <row r="24" spans="1:36" ht="89.25" x14ac:dyDescent="0.25">
      <c r="A24" s="1"/>
      <c r="B24" s="259"/>
      <c r="C24" s="259"/>
      <c r="D24" s="259"/>
      <c r="E24" s="259"/>
      <c r="F24" s="259"/>
      <c r="G24" s="259"/>
      <c r="H24" s="259"/>
      <c r="I24" s="259"/>
      <c r="J24" s="44" t="s">
        <v>265</v>
      </c>
      <c r="K24" s="44" t="s">
        <v>266</v>
      </c>
      <c r="L24" s="44" t="s">
        <v>250</v>
      </c>
      <c r="M24" s="45">
        <v>595</v>
      </c>
      <c r="N24" s="282"/>
      <c r="O24" s="282"/>
      <c r="P24" s="282"/>
      <c r="Q24" s="282"/>
      <c r="R24" s="282"/>
      <c r="S24" s="282"/>
      <c r="T24" s="266"/>
      <c r="U24" s="266"/>
      <c r="V24" s="266"/>
      <c r="W24" s="282"/>
      <c r="X24" s="282"/>
      <c r="Y24" s="282"/>
      <c r="Z24" s="282"/>
      <c r="AA24" s="282"/>
      <c r="AB24" s="266"/>
      <c r="AC24" s="282"/>
      <c r="AD24" s="282"/>
      <c r="AE24" s="282"/>
      <c r="AF24" s="266"/>
      <c r="AG24" s="282"/>
      <c r="AH24" s="286"/>
      <c r="AI24" s="286"/>
      <c r="AJ24" s="282"/>
    </row>
    <row r="25" spans="1:36" ht="76.5" x14ac:dyDescent="0.25">
      <c r="A25" s="1"/>
      <c r="B25" s="259"/>
      <c r="C25" s="259"/>
      <c r="D25" s="259"/>
      <c r="E25" s="259"/>
      <c r="F25" s="259"/>
      <c r="G25" s="259"/>
      <c r="H25" s="259"/>
      <c r="I25" s="259"/>
      <c r="J25" s="44" t="s">
        <v>260</v>
      </c>
      <c r="K25" s="44" t="s">
        <v>261</v>
      </c>
      <c r="L25" s="44" t="s">
        <v>262</v>
      </c>
      <c r="M25" s="44">
        <v>13.7</v>
      </c>
      <c r="N25" s="282"/>
      <c r="O25" s="282"/>
      <c r="P25" s="282"/>
      <c r="Q25" s="282"/>
      <c r="R25" s="282"/>
      <c r="S25" s="282"/>
      <c r="T25" s="266"/>
      <c r="U25" s="266"/>
      <c r="V25" s="266"/>
      <c r="W25" s="282"/>
      <c r="X25" s="282"/>
      <c r="Y25" s="282"/>
      <c r="Z25" s="282"/>
      <c r="AA25" s="282"/>
      <c r="AB25" s="266"/>
      <c r="AC25" s="282"/>
      <c r="AD25" s="282"/>
      <c r="AE25" s="282"/>
      <c r="AF25" s="266"/>
      <c r="AG25" s="282"/>
      <c r="AH25" s="286"/>
      <c r="AI25" s="286"/>
      <c r="AJ25" s="282"/>
    </row>
    <row r="26" spans="1:36" ht="63.75" x14ac:dyDescent="0.25">
      <c r="A26" s="1"/>
      <c r="B26" s="259"/>
      <c r="C26" s="259"/>
      <c r="D26" s="259"/>
      <c r="E26" s="259"/>
      <c r="F26" s="259"/>
      <c r="G26" s="259"/>
      <c r="H26" s="259"/>
      <c r="I26" s="259"/>
      <c r="J26" s="44" t="s">
        <v>254</v>
      </c>
      <c r="K26" s="44" t="s">
        <v>255</v>
      </c>
      <c r="L26" s="44" t="s">
        <v>256</v>
      </c>
      <c r="M26" s="44">
        <v>852</v>
      </c>
      <c r="N26" s="282"/>
      <c r="O26" s="282"/>
      <c r="P26" s="282"/>
      <c r="Q26" s="282"/>
      <c r="R26" s="282"/>
      <c r="S26" s="282"/>
      <c r="T26" s="266"/>
      <c r="U26" s="266"/>
      <c r="V26" s="266"/>
      <c r="W26" s="282"/>
      <c r="X26" s="282"/>
      <c r="Y26" s="282"/>
      <c r="Z26" s="282"/>
      <c r="AA26" s="282"/>
      <c r="AB26" s="266"/>
      <c r="AC26" s="282"/>
      <c r="AD26" s="282"/>
      <c r="AE26" s="282"/>
      <c r="AF26" s="266"/>
      <c r="AG26" s="282"/>
      <c r="AH26" s="286"/>
      <c r="AI26" s="286"/>
      <c r="AJ26" s="282"/>
    </row>
    <row r="27" spans="1:36" ht="76.5" x14ac:dyDescent="0.25">
      <c r="A27" s="1"/>
      <c r="B27" s="260"/>
      <c r="C27" s="260"/>
      <c r="D27" s="260"/>
      <c r="E27" s="260"/>
      <c r="F27" s="260"/>
      <c r="G27" s="260"/>
      <c r="H27" s="260"/>
      <c r="I27" s="260"/>
      <c r="J27" s="44" t="s">
        <v>273</v>
      </c>
      <c r="K27" s="44" t="s">
        <v>274</v>
      </c>
      <c r="L27" s="44" t="s">
        <v>275</v>
      </c>
      <c r="M27" s="46">
        <v>116.3</v>
      </c>
      <c r="N27" s="283"/>
      <c r="O27" s="283"/>
      <c r="P27" s="283"/>
      <c r="Q27" s="283"/>
      <c r="R27" s="283"/>
      <c r="S27" s="283"/>
      <c r="T27" s="267"/>
      <c r="U27" s="267"/>
      <c r="V27" s="267"/>
      <c r="W27" s="283"/>
      <c r="X27" s="283"/>
      <c r="Y27" s="283"/>
      <c r="Z27" s="283"/>
      <c r="AA27" s="283"/>
      <c r="AB27" s="267"/>
      <c r="AC27" s="283"/>
      <c r="AD27" s="283"/>
      <c r="AE27" s="283"/>
      <c r="AF27" s="267"/>
      <c r="AG27" s="283"/>
      <c r="AH27" s="287"/>
      <c r="AI27" s="287"/>
      <c r="AJ27" s="283"/>
    </row>
    <row r="28" spans="1:36" ht="87.6" customHeight="1" x14ac:dyDescent="0.25">
      <c r="B28" s="281" t="s">
        <v>294</v>
      </c>
      <c r="C28" s="258" t="s">
        <v>295</v>
      </c>
      <c r="D28" s="258" t="s">
        <v>296</v>
      </c>
      <c r="E28" s="258" t="s">
        <v>297</v>
      </c>
      <c r="F28" s="258" t="s">
        <v>295</v>
      </c>
      <c r="G28" s="258" t="s">
        <v>298</v>
      </c>
      <c r="H28" s="258" t="s">
        <v>44</v>
      </c>
      <c r="I28" s="258" t="s">
        <v>44</v>
      </c>
      <c r="J28" s="44" t="s">
        <v>299</v>
      </c>
      <c r="K28" s="44" t="s">
        <v>300</v>
      </c>
      <c r="L28" s="44" t="s">
        <v>157</v>
      </c>
      <c r="M28" s="44">
        <v>2.4</v>
      </c>
      <c r="N28" s="258" t="s">
        <v>48</v>
      </c>
      <c r="O28" s="258" t="s">
        <v>522</v>
      </c>
      <c r="P28" s="258" t="s">
        <v>158</v>
      </c>
      <c r="Q28" s="258" t="s">
        <v>51</v>
      </c>
      <c r="R28" s="258" t="s">
        <v>52</v>
      </c>
      <c r="S28" s="258" t="s">
        <v>53</v>
      </c>
      <c r="T28" s="265">
        <v>1445000</v>
      </c>
      <c r="U28" s="262">
        <v>1445000</v>
      </c>
      <c r="V28" s="262">
        <v>1445000</v>
      </c>
      <c r="W28" s="258" t="s">
        <v>159</v>
      </c>
      <c r="X28" s="258" t="s">
        <v>159</v>
      </c>
      <c r="Y28" s="258" t="s">
        <v>159</v>
      </c>
      <c r="Z28" s="258" t="s">
        <v>159</v>
      </c>
      <c r="AA28" s="258" t="s">
        <v>159</v>
      </c>
      <c r="AB28" s="278">
        <v>255000</v>
      </c>
      <c r="AC28" s="258" t="s">
        <v>160</v>
      </c>
      <c r="AD28" s="258" t="s">
        <v>159</v>
      </c>
      <c r="AE28" s="272" t="s">
        <v>159</v>
      </c>
      <c r="AF28" s="274">
        <v>1445000</v>
      </c>
      <c r="AG28" s="258" t="s">
        <v>159</v>
      </c>
      <c r="AH28" s="275" t="s">
        <v>301</v>
      </c>
      <c r="AI28" s="275" t="s">
        <v>391</v>
      </c>
      <c r="AJ28" s="275" t="s">
        <v>506</v>
      </c>
    </row>
    <row r="29" spans="1:36" ht="87.6" customHeight="1" x14ac:dyDescent="0.25">
      <c r="B29" s="282"/>
      <c r="C29" s="259"/>
      <c r="D29" s="259"/>
      <c r="E29" s="259"/>
      <c r="F29" s="259"/>
      <c r="G29" s="259"/>
      <c r="H29" s="259"/>
      <c r="I29" s="259"/>
      <c r="J29" s="44" t="s">
        <v>303</v>
      </c>
      <c r="K29" s="44" t="s">
        <v>304</v>
      </c>
      <c r="L29" s="44" t="s">
        <v>250</v>
      </c>
      <c r="M29" s="45">
        <v>9000</v>
      </c>
      <c r="N29" s="259"/>
      <c r="O29" s="259"/>
      <c r="P29" s="259"/>
      <c r="Q29" s="259"/>
      <c r="R29" s="259"/>
      <c r="S29" s="259"/>
      <c r="T29" s="266"/>
      <c r="U29" s="263"/>
      <c r="V29" s="263"/>
      <c r="W29" s="259"/>
      <c r="X29" s="259"/>
      <c r="Y29" s="259"/>
      <c r="Z29" s="259"/>
      <c r="AA29" s="259"/>
      <c r="AB29" s="279"/>
      <c r="AC29" s="259"/>
      <c r="AD29" s="259"/>
      <c r="AE29" s="259"/>
      <c r="AF29" s="288"/>
      <c r="AG29" s="259"/>
      <c r="AH29" s="276"/>
      <c r="AI29" s="276"/>
      <c r="AJ29" s="276"/>
    </row>
    <row r="30" spans="1:36" ht="89.25" x14ac:dyDescent="0.25">
      <c r="B30" s="281" t="s">
        <v>281</v>
      </c>
      <c r="C30" s="258" t="s">
        <v>282</v>
      </c>
      <c r="D30" s="258" t="s">
        <v>283</v>
      </c>
      <c r="E30" s="258" t="s">
        <v>284</v>
      </c>
      <c r="F30" s="258" t="s">
        <v>282</v>
      </c>
      <c r="G30" s="258" t="s">
        <v>152</v>
      </c>
      <c r="H30" s="258" t="s">
        <v>44</v>
      </c>
      <c r="I30" s="258" t="s">
        <v>44</v>
      </c>
      <c r="J30" s="44" t="s">
        <v>285</v>
      </c>
      <c r="K30" s="44" t="s">
        <v>286</v>
      </c>
      <c r="L30" s="44" t="s">
        <v>287</v>
      </c>
      <c r="M30" s="44">
        <v>1</v>
      </c>
      <c r="N30" s="258" t="s">
        <v>48</v>
      </c>
      <c r="O30" s="258" t="s">
        <v>288</v>
      </c>
      <c r="P30" s="258" t="s">
        <v>158</v>
      </c>
      <c r="Q30" s="258" t="s">
        <v>51</v>
      </c>
      <c r="R30" s="258" t="s">
        <v>52</v>
      </c>
      <c r="S30" s="258" t="s">
        <v>53</v>
      </c>
      <c r="T30" s="289">
        <f>U30+U32</f>
        <v>510000</v>
      </c>
      <c r="U30" s="262">
        <v>340000</v>
      </c>
      <c r="V30" s="262">
        <v>340000</v>
      </c>
      <c r="W30" s="258" t="s">
        <v>159</v>
      </c>
      <c r="X30" s="258" t="s">
        <v>159</v>
      </c>
      <c r="Y30" s="258" t="s">
        <v>159</v>
      </c>
      <c r="Z30" s="258" t="s">
        <v>159</v>
      </c>
      <c r="AA30" s="258" t="s">
        <v>159</v>
      </c>
      <c r="AB30" s="278">
        <v>60000</v>
      </c>
      <c r="AC30" s="258" t="s">
        <v>160</v>
      </c>
      <c r="AD30" s="258" t="s">
        <v>159</v>
      </c>
      <c r="AE30" s="272" t="s">
        <v>159</v>
      </c>
      <c r="AF30" s="274">
        <v>340000</v>
      </c>
      <c r="AG30" s="258" t="s">
        <v>159</v>
      </c>
      <c r="AH30" s="275" t="s">
        <v>135</v>
      </c>
      <c r="AI30" s="275" t="s">
        <v>253</v>
      </c>
      <c r="AJ30" s="275" t="s">
        <v>472</v>
      </c>
    </row>
    <row r="31" spans="1:36" ht="89.25" x14ac:dyDescent="0.25">
      <c r="B31" s="282"/>
      <c r="C31" s="259"/>
      <c r="D31" s="259"/>
      <c r="E31" s="259"/>
      <c r="F31" s="259"/>
      <c r="G31" s="259"/>
      <c r="H31" s="259"/>
      <c r="I31" s="259"/>
      <c r="J31" s="44" t="s">
        <v>289</v>
      </c>
      <c r="K31" s="44" t="s">
        <v>290</v>
      </c>
      <c r="L31" s="44" t="s">
        <v>291</v>
      </c>
      <c r="M31" s="45">
        <v>1</v>
      </c>
      <c r="N31" s="259"/>
      <c r="O31" s="259"/>
      <c r="P31" s="259"/>
      <c r="Q31" s="259"/>
      <c r="R31" s="259"/>
      <c r="S31" s="259"/>
      <c r="T31" s="282"/>
      <c r="U31" s="263"/>
      <c r="V31" s="263"/>
      <c r="W31" s="259"/>
      <c r="X31" s="259"/>
      <c r="Y31" s="259"/>
      <c r="Z31" s="259"/>
      <c r="AA31" s="259"/>
      <c r="AB31" s="279"/>
      <c r="AC31" s="259"/>
      <c r="AD31" s="259"/>
      <c r="AE31" s="259"/>
      <c r="AF31" s="288"/>
      <c r="AG31" s="259"/>
      <c r="AH31" s="276"/>
      <c r="AI31" s="276"/>
      <c r="AJ31" s="276"/>
    </row>
    <row r="32" spans="1:36" ht="89.25" x14ac:dyDescent="0.25">
      <c r="B32" s="282"/>
      <c r="C32" s="258" t="s">
        <v>292</v>
      </c>
      <c r="D32" s="258" t="s">
        <v>283</v>
      </c>
      <c r="E32" s="258" t="s">
        <v>284</v>
      </c>
      <c r="F32" s="258" t="s">
        <v>292</v>
      </c>
      <c r="G32" s="258" t="s">
        <v>152</v>
      </c>
      <c r="H32" s="258" t="s">
        <v>44</v>
      </c>
      <c r="I32" s="258" t="s">
        <v>44</v>
      </c>
      <c r="J32" s="44" t="s">
        <v>285</v>
      </c>
      <c r="K32" s="44" t="s">
        <v>286</v>
      </c>
      <c r="L32" s="44" t="s">
        <v>287</v>
      </c>
      <c r="M32" s="44">
        <v>1</v>
      </c>
      <c r="N32" s="258" t="s">
        <v>48</v>
      </c>
      <c r="O32" s="258" t="s">
        <v>293</v>
      </c>
      <c r="P32" s="258" t="s">
        <v>158</v>
      </c>
      <c r="Q32" s="258" t="s">
        <v>51</v>
      </c>
      <c r="R32" s="258" t="s">
        <v>52</v>
      </c>
      <c r="S32" s="258" t="s">
        <v>53</v>
      </c>
      <c r="T32" s="282"/>
      <c r="U32" s="262">
        <v>170000</v>
      </c>
      <c r="V32" s="262">
        <v>170000</v>
      </c>
      <c r="W32" s="258" t="s">
        <v>159</v>
      </c>
      <c r="X32" s="258" t="s">
        <v>159</v>
      </c>
      <c r="Y32" s="258" t="s">
        <v>159</v>
      </c>
      <c r="Z32" s="258" t="s">
        <v>159</v>
      </c>
      <c r="AA32" s="258" t="s">
        <v>159</v>
      </c>
      <c r="AB32" s="262">
        <v>30000</v>
      </c>
      <c r="AC32" s="258" t="s">
        <v>160</v>
      </c>
      <c r="AD32" s="258" t="s">
        <v>159</v>
      </c>
      <c r="AE32" s="258" t="s">
        <v>159</v>
      </c>
      <c r="AF32" s="262">
        <v>170000</v>
      </c>
      <c r="AG32" s="258" t="s">
        <v>159</v>
      </c>
      <c r="AH32" s="276"/>
      <c r="AI32" s="276"/>
      <c r="AJ32" s="276"/>
    </row>
    <row r="33" spans="2:36" ht="89.25" x14ac:dyDescent="0.25">
      <c r="B33" s="283"/>
      <c r="C33" s="260"/>
      <c r="D33" s="260"/>
      <c r="E33" s="260"/>
      <c r="F33" s="260"/>
      <c r="G33" s="260"/>
      <c r="H33" s="260"/>
      <c r="I33" s="260"/>
      <c r="J33" s="44" t="s">
        <v>289</v>
      </c>
      <c r="K33" s="44" t="s">
        <v>290</v>
      </c>
      <c r="L33" s="44" t="s">
        <v>291</v>
      </c>
      <c r="M33" s="45">
        <v>1</v>
      </c>
      <c r="N33" s="260"/>
      <c r="O33" s="260"/>
      <c r="P33" s="260"/>
      <c r="Q33" s="260"/>
      <c r="R33" s="260"/>
      <c r="S33" s="260"/>
      <c r="T33" s="283"/>
      <c r="U33" s="264"/>
      <c r="V33" s="264"/>
      <c r="W33" s="260"/>
      <c r="X33" s="260"/>
      <c r="Y33" s="260"/>
      <c r="Z33" s="260"/>
      <c r="AA33" s="260"/>
      <c r="AB33" s="264"/>
      <c r="AC33" s="260"/>
      <c r="AD33" s="260"/>
      <c r="AE33" s="260"/>
      <c r="AF33" s="264"/>
      <c r="AG33" s="260"/>
      <c r="AH33" s="277"/>
      <c r="AI33" s="277"/>
      <c r="AJ33" s="277"/>
    </row>
    <row r="34" spans="2:36" ht="63.75" x14ac:dyDescent="0.25">
      <c r="B34" s="290" t="s">
        <v>473</v>
      </c>
      <c r="C34" s="293" t="s">
        <v>474</v>
      </c>
      <c r="D34" s="293" t="s">
        <v>475</v>
      </c>
      <c r="E34" s="293" t="s">
        <v>476</v>
      </c>
      <c r="F34" s="293" t="s">
        <v>474</v>
      </c>
      <c r="G34" s="293" t="s">
        <v>477</v>
      </c>
      <c r="H34" s="293" t="s">
        <v>44</v>
      </c>
      <c r="I34" s="293" t="s">
        <v>44</v>
      </c>
      <c r="J34" s="170" t="s">
        <v>478</v>
      </c>
      <c r="K34" s="170" t="s">
        <v>479</v>
      </c>
      <c r="L34" s="170" t="s">
        <v>480</v>
      </c>
      <c r="M34" s="171">
        <v>3043618.72</v>
      </c>
      <c r="N34" s="293" t="s">
        <v>120</v>
      </c>
      <c r="O34" s="293" t="s">
        <v>481</v>
      </c>
      <c r="P34" s="290" t="s">
        <v>158</v>
      </c>
      <c r="Q34" s="290" t="s">
        <v>51</v>
      </c>
      <c r="R34" s="290" t="s">
        <v>52</v>
      </c>
      <c r="S34" s="290" t="s">
        <v>53</v>
      </c>
      <c r="T34" s="296">
        <v>2891828</v>
      </c>
      <c r="U34" s="296">
        <v>2891828</v>
      </c>
      <c r="V34" s="296">
        <v>2891828</v>
      </c>
      <c r="W34" s="296" t="s">
        <v>159</v>
      </c>
      <c r="X34" s="296" t="s">
        <v>159</v>
      </c>
      <c r="Y34" s="296" t="s">
        <v>159</v>
      </c>
      <c r="Z34" s="296" t="s">
        <v>159</v>
      </c>
      <c r="AA34" s="306" t="s">
        <v>159</v>
      </c>
      <c r="AB34" s="296">
        <v>510325</v>
      </c>
      <c r="AC34" s="299" t="s">
        <v>160</v>
      </c>
      <c r="AD34" s="299" t="s">
        <v>159</v>
      </c>
      <c r="AE34" s="299" t="s">
        <v>159</v>
      </c>
      <c r="AF34" s="299">
        <v>2891828</v>
      </c>
      <c r="AG34" s="290" t="s">
        <v>159</v>
      </c>
      <c r="AH34" s="303" t="s">
        <v>272</v>
      </c>
      <c r="AI34" s="303" t="s">
        <v>242</v>
      </c>
      <c r="AJ34" s="302">
        <v>45532</v>
      </c>
    </row>
    <row r="35" spans="2:36" ht="89.25" x14ac:dyDescent="0.25">
      <c r="B35" s="291"/>
      <c r="C35" s="294"/>
      <c r="D35" s="294"/>
      <c r="E35" s="294"/>
      <c r="F35" s="294"/>
      <c r="G35" s="294"/>
      <c r="H35" s="294"/>
      <c r="I35" s="294"/>
      <c r="J35" s="170" t="s">
        <v>482</v>
      </c>
      <c r="K35" s="170" t="s">
        <v>483</v>
      </c>
      <c r="L35" s="170" t="s">
        <v>322</v>
      </c>
      <c r="M35" s="170">
        <v>1</v>
      </c>
      <c r="N35" s="294"/>
      <c r="O35" s="294"/>
      <c r="P35" s="291"/>
      <c r="Q35" s="291"/>
      <c r="R35" s="291"/>
      <c r="S35" s="291"/>
      <c r="T35" s="297"/>
      <c r="U35" s="297"/>
      <c r="V35" s="297"/>
      <c r="W35" s="297"/>
      <c r="X35" s="297"/>
      <c r="Y35" s="297"/>
      <c r="Z35" s="297"/>
      <c r="AA35" s="307"/>
      <c r="AB35" s="297"/>
      <c r="AC35" s="300"/>
      <c r="AD35" s="300"/>
      <c r="AE35" s="300"/>
      <c r="AF35" s="300"/>
      <c r="AG35" s="291"/>
      <c r="AH35" s="304"/>
      <c r="AI35" s="304"/>
      <c r="AJ35" s="291"/>
    </row>
    <row r="36" spans="2:36" ht="51" x14ac:dyDescent="0.25">
      <c r="B36" s="292"/>
      <c r="C36" s="295"/>
      <c r="D36" s="295"/>
      <c r="E36" s="295"/>
      <c r="F36" s="295"/>
      <c r="G36" s="295"/>
      <c r="H36" s="295"/>
      <c r="I36" s="295"/>
      <c r="J36" s="170" t="s">
        <v>484</v>
      </c>
      <c r="K36" s="170" t="s">
        <v>485</v>
      </c>
      <c r="L36" s="170" t="s">
        <v>486</v>
      </c>
      <c r="M36" s="172">
        <v>2368</v>
      </c>
      <c r="N36" s="295"/>
      <c r="O36" s="295"/>
      <c r="P36" s="292"/>
      <c r="Q36" s="292"/>
      <c r="R36" s="292"/>
      <c r="S36" s="292"/>
      <c r="T36" s="298"/>
      <c r="U36" s="298"/>
      <c r="V36" s="298"/>
      <c r="W36" s="298"/>
      <c r="X36" s="298"/>
      <c r="Y36" s="298"/>
      <c r="Z36" s="298"/>
      <c r="AA36" s="308"/>
      <c r="AB36" s="298"/>
      <c r="AC36" s="301"/>
      <c r="AD36" s="301"/>
      <c r="AE36" s="301"/>
      <c r="AF36" s="301"/>
      <c r="AG36" s="292"/>
      <c r="AH36" s="305"/>
      <c r="AI36" s="305"/>
      <c r="AJ36" s="292"/>
    </row>
    <row r="37" spans="2:36" ht="114.75" x14ac:dyDescent="0.25">
      <c r="B37" s="282" t="s">
        <v>507</v>
      </c>
      <c r="C37" s="258" t="s">
        <v>305</v>
      </c>
      <c r="D37" s="258" t="s">
        <v>296</v>
      </c>
      <c r="E37" s="258" t="s">
        <v>297</v>
      </c>
      <c r="F37" s="258" t="s">
        <v>305</v>
      </c>
      <c r="G37" s="258" t="s">
        <v>298</v>
      </c>
      <c r="H37" s="258" t="s">
        <v>44</v>
      </c>
      <c r="I37" s="258" t="s">
        <v>44</v>
      </c>
      <c r="J37" s="44" t="s">
        <v>299</v>
      </c>
      <c r="K37" s="44" t="s">
        <v>300</v>
      </c>
      <c r="L37" s="44" t="s">
        <v>157</v>
      </c>
      <c r="M37" s="44">
        <v>1.95</v>
      </c>
      <c r="N37" s="258" t="s">
        <v>48</v>
      </c>
      <c r="O37" s="258" t="s">
        <v>293</v>
      </c>
      <c r="P37" s="258" t="s">
        <v>158</v>
      </c>
      <c r="Q37" s="258" t="s">
        <v>51</v>
      </c>
      <c r="R37" s="258" t="s">
        <v>52</v>
      </c>
      <c r="S37" s="258" t="s">
        <v>53</v>
      </c>
      <c r="T37" s="268">
        <v>1700000</v>
      </c>
      <c r="U37" s="278">
        <v>1700000</v>
      </c>
      <c r="V37" s="278">
        <v>1700000</v>
      </c>
      <c r="W37" s="258" t="s">
        <v>159</v>
      </c>
      <c r="X37" s="258" t="s">
        <v>159</v>
      </c>
      <c r="Y37" s="258" t="s">
        <v>159</v>
      </c>
      <c r="Z37" s="258" t="s">
        <v>159</v>
      </c>
      <c r="AA37" s="258" t="s">
        <v>159</v>
      </c>
      <c r="AB37" s="262">
        <v>300000</v>
      </c>
      <c r="AC37" s="258" t="s">
        <v>160</v>
      </c>
      <c r="AD37" s="258" t="s">
        <v>159</v>
      </c>
      <c r="AE37" s="258" t="s">
        <v>159</v>
      </c>
      <c r="AF37" s="262">
        <v>1700000</v>
      </c>
      <c r="AG37" s="258" t="s">
        <v>159</v>
      </c>
      <c r="AH37" s="275" t="s">
        <v>508</v>
      </c>
      <c r="AI37" s="275" t="s">
        <v>462</v>
      </c>
      <c r="AJ37" s="275" t="s">
        <v>526</v>
      </c>
    </row>
    <row r="38" spans="2:36" ht="89.25" x14ac:dyDescent="0.25">
      <c r="B38" s="283"/>
      <c r="C38" s="260"/>
      <c r="D38" s="260"/>
      <c r="E38" s="260"/>
      <c r="F38" s="260"/>
      <c r="G38" s="260"/>
      <c r="H38" s="260"/>
      <c r="I38" s="260"/>
      <c r="J38" s="44" t="s">
        <v>303</v>
      </c>
      <c r="K38" s="44" t="s">
        <v>304</v>
      </c>
      <c r="L38" s="44" t="s">
        <v>250</v>
      </c>
      <c r="M38" s="45">
        <v>5116</v>
      </c>
      <c r="N38" s="260"/>
      <c r="O38" s="260"/>
      <c r="P38" s="260"/>
      <c r="Q38" s="260"/>
      <c r="R38" s="260"/>
      <c r="S38" s="260"/>
      <c r="T38" s="270"/>
      <c r="U38" s="280"/>
      <c r="V38" s="280"/>
      <c r="W38" s="260"/>
      <c r="X38" s="260"/>
      <c r="Y38" s="260"/>
      <c r="Z38" s="260"/>
      <c r="AA38" s="260"/>
      <c r="AB38" s="264"/>
      <c r="AC38" s="260"/>
      <c r="AD38" s="260"/>
      <c r="AE38" s="260"/>
      <c r="AF38" s="264"/>
      <c r="AG38" s="260"/>
      <c r="AH38" s="277"/>
      <c r="AI38" s="277"/>
      <c r="AJ38" s="277"/>
    </row>
    <row r="39" spans="2:36" ht="114.75" x14ac:dyDescent="0.25">
      <c r="B39" s="282" t="s">
        <v>523</v>
      </c>
      <c r="C39" s="258" t="s">
        <v>524</v>
      </c>
      <c r="D39" s="258" t="s">
        <v>296</v>
      </c>
      <c r="E39" s="258" t="s">
        <v>297</v>
      </c>
      <c r="F39" s="258" t="s">
        <v>524</v>
      </c>
      <c r="G39" s="258" t="s">
        <v>298</v>
      </c>
      <c r="H39" s="258" t="s">
        <v>44</v>
      </c>
      <c r="I39" s="258" t="s">
        <v>44</v>
      </c>
      <c r="J39" s="44" t="s">
        <v>299</v>
      </c>
      <c r="K39" s="44" t="s">
        <v>300</v>
      </c>
      <c r="L39" s="44" t="s">
        <v>157</v>
      </c>
      <c r="M39" s="44">
        <v>0.2145</v>
      </c>
      <c r="N39" s="258" t="s">
        <v>48</v>
      </c>
      <c r="O39" s="258" t="s">
        <v>525</v>
      </c>
      <c r="P39" s="258" t="s">
        <v>158</v>
      </c>
      <c r="Q39" s="258" t="s">
        <v>51</v>
      </c>
      <c r="R39" s="258" t="s">
        <v>52</v>
      </c>
      <c r="S39" s="258" t="s">
        <v>53</v>
      </c>
      <c r="T39" s="265">
        <v>110707.72</v>
      </c>
      <c r="U39" s="262">
        <v>110707.72</v>
      </c>
      <c r="V39" s="262">
        <v>110707.72</v>
      </c>
      <c r="W39" s="258" t="s">
        <v>159</v>
      </c>
      <c r="X39" s="258" t="s">
        <v>159</v>
      </c>
      <c r="Y39" s="258" t="s">
        <v>159</v>
      </c>
      <c r="Z39" s="258" t="s">
        <v>159</v>
      </c>
      <c r="AA39" s="258" t="s">
        <v>159</v>
      </c>
      <c r="AB39" s="262">
        <v>19536.66</v>
      </c>
      <c r="AC39" s="258" t="s">
        <v>160</v>
      </c>
      <c r="AD39" s="258" t="s">
        <v>159</v>
      </c>
      <c r="AE39" s="258" t="s">
        <v>159</v>
      </c>
      <c r="AF39" s="262">
        <v>110707.72</v>
      </c>
      <c r="AG39" s="258" t="s">
        <v>159</v>
      </c>
      <c r="AH39" s="275" t="s">
        <v>504</v>
      </c>
      <c r="AI39" s="275" t="s">
        <v>503</v>
      </c>
      <c r="AJ39" s="275" t="s">
        <v>527</v>
      </c>
    </row>
    <row r="40" spans="2:36" ht="89.25" x14ac:dyDescent="0.25">
      <c r="B40" s="283"/>
      <c r="C40" s="260"/>
      <c r="D40" s="260"/>
      <c r="E40" s="260"/>
      <c r="F40" s="260"/>
      <c r="G40" s="260"/>
      <c r="H40" s="260"/>
      <c r="I40" s="260"/>
      <c r="J40" s="44" t="s">
        <v>303</v>
      </c>
      <c r="K40" s="44" t="s">
        <v>304</v>
      </c>
      <c r="L40" s="44" t="s">
        <v>250</v>
      </c>
      <c r="M40" s="45">
        <v>6007</v>
      </c>
      <c r="N40" s="260"/>
      <c r="O40" s="260"/>
      <c r="P40" s="260"/>
      <c r="Q40" s="260"/>
      <c r="R40" s="260"/>
      <c r="S40" s="260"/>
      <c r="T40" s="267"/>
      <c r="U40" s="264"/>
      <c r="V40" s="264"/>
      <c r="W40" s="260"/>
      <c r="X40" s="260"/>
      <c r="Y40" s="260"/>
      <c r="Z40" s="260"/>
      <c r="AA40" s="260"/>
      <c r="AB40" s="264"/>
      <c r="AC40" s="260"/>
      <c r="AD40" s="260"/>
      <c r="AE40" s="260"/>
      <c r="AF40" s="264"/>
      <c r="AG40" s="260"/>
      <c r="AH40" s="277"/>
      <c r="AI40" s="277"/>
      <c r="AJ40" s="277"/>
    </row>
    <row r="41" spans="2:36" ht="153" x14ac:dyDescent="0.25">
      <c r="B41" s="250" t="s">
        <v>528</v>
      </c>
      <c r="C41" s="450" t="s">
        <v>529</v>
      </c>
      <c r="D41" s="450" t="s">
        <v>530</v>
      </c>
      <c r="E41" s="450" t="s">
        <v>531</v>
      </c>
      <c r="F41" s="450" t="s">
        <v>529</v>
      </c>
      <c r="G41" s="450" t="s">
        <v>532</v>
      </c>
      <c r="H41" s="450" t="s">
        <v>44</v>
      </c>
      <c r="I41" s="450" t="s">
        <v>44</v>
      </c>
      <c r="J41" s="451" t="s">
        <v>533</v>
      </c>
      <c r="K41" s="451" t="s">
        <v>534</v>
      </c>
      <c r="L41" s="451" t="s">
        <v>68</v>
      </c>
      <c r="M41" s="451">
        <v>53</v>
      </c>
      <c r="N41" s="450" t="s">
        <v>120</v>
      </c>
      <c r="O41" s="450" t="s">
        <v>264</v>
      </c>
      <c r="P41" s="250" t="s">
        <v>158</v>
      </c>
      <c r="Q41" s="250" t="s">
        <v>51</v>
      </c>
      <c r="R41" s="250" t="s">
        <v>52</v>
      </c>
      <c r="S41" s="452" t="s">
        <v>53</v>
      </c>
      <c r="T41" s="453">
        <v>1000000</v>
      </c>
      <c r="U41" s="453">
        <v>1000000</v>
      </c>
      <c r="V41" s="453">
        <v>1000000</v>
      </c>
      <c r="W41" s="450" t="s">
        <v>159</v>
      </c>
      <c r="X41" s="450" t="s">
        <v>159</v>
      </c>
      <c r="Y41" s="450" t="s">
        <v>159</v>
      </c>
      <c r="Z41" s="450" t="s">
        <v>159</v>
      </c>
      <c r="AA41" s="250" t="s">
        <v>159</v>
      </c>
      <c r="AB41" s="453">
        <v>52631.58</v>
      </c>
      <c r="AC41" s="250" t="s">
        <v>160</v>
      </c>
      <c r="AD41" s="250" t="s">
        <v>159</v>
      </c>
      <c r="AE41" s="250" t="s">
        <v>159</v>
      </c>
      <c r="AF41" s="453">
        <v>1000000</v>
      </c>
      <c r="AG41" s="250" t="s">
        <v>159</v>
      </c>
      <c r="AH41" s="454" t="s">
        <v>535</v>
      </c>
      <c r="AI41" s="454" t="s">
        <v>536</v>
      </c>
      <c r="AJ41" s="455"/>
    </row>
    <row r="42" spans="2:36" ht="216.75" x14ac:dyDescent="0.25">
      <c r="B42" s="251"/>
      <c r="C42" s="456"/>
      <c r="D42" s="456"/>
      <c r="E42" s="456"/>
      <c r="F42" s="456"/>
      <c r="G42" s="456"/>
      <c r="H42" s="456"/>
      <c r="I42" s="456"/>
      <c r="J42" s="451" t="s">
        <v>537</v>
      </c>
      <c r="K42" s="451" t="s">
        <v>538</v>
      </c>
      <c r="L42" s="451" t="s">
        <v>68</v>
      </c>
      <c r="M42" s="451">
        <v>1</v>
      </c>
      <c r="N42" s="456"/>
      <c r="O42" s="456"/>
      <c r="P42" s="251"/>
      <c r="Q42" s="251"/>
      <c r="R42" s="251"/>
      <c r="S42" s="457"/>
      <c r="T42" s="458"/>
      <c r="U42" s="458"/>
      <c r="V42" s="458"/>
      <c r="W42" s="456"/>
      <c r="X42" s="456"/>
      <c r="Y42" s="456"/>
      <c r="Z42" s="456"/>
      <c r="AA42" s="251"/>
      <c r="AB42" s="458"/>
      <c r="AC42" s="251"/>
      <c r="AD42" s="251"/>
      <c r="AE42" s="251"/>
      <c r="AF42" s="458"/>
      <c r="AG42" s="251"/>
      <c r="AH42" s="459"/>
      <c r="AI42" s="459"/>
      <c r="AJ42" s="460"/>
    </row>
    <row r="43" spans="2:36" ht="153" x14ac:dyDescent="0.25">
      <c r="B43" s="250" t="s">
        <v>539</v>
      </c>
      <c r="C43" s="450" t="s">
        <v>540</v>
      </c>
      <c r="D43" s="450" t="s">
        <v>541</v>
      </c>
      <c r="E43" s="450" t="s">
        <v>531</v>
      </c>
      <c r="F43" s="450" t="s">
        <v>540</v>
      </c>
      <c r="G43" s="450" t="s">
        <v>532</v>
      </c>
      <c r="H43" s="450" t="s">
        <v>44</v>
      </c>
      <c r="I43" s="450" t="s">
        <v>44</v>
      </c>
      <c r="J43" s="451" t="s">
        <v>533</v>
      </c>
      <c r="K43" s="451" t="s">
        <v>534</v>
      </c>
      <c r="L43" s="451" t="s">
        <v>68</v>
      </c>
      <c r="M43" s="451">
        <v>43</v>
      </c>
      <c r="N43" s="450" t="s">
        <v>120</v>
      </c>
      <c r="O43" s="450" t="s">
        <v>251</v>
      </c>
      <c r="P43" s="250" t="s">
        <v>158</v>
      </c>
      <c r="Q43" s="250" t="s">
        <v>51</v>
      </c>
      <c r="R43" s="250" t="s">
        <v>52</v>
      </c>
      <c r="S43" s="452" t="s">
        <v>53</v>
      </c>
      <c r="T43" s="453">
        <v>1575000</v>
      </c>
      <c r="U43" s="453">
        <v>1575000</v>
      </c>
      <c r="V43" s="453">
        <v>1575000</v>
      </c>
      <c r="W43" s="450" t="s">
        <v>159</v>
      </c>
      <c r="X43" s="450" t="s">
        <v>159</v>
      </c>
      <c r="Y43" s="450" t="s">
        <v>159</v>
      </c>
      <c r="Z43" s="450" t="s">
        <v>159</v>
      </c>
      <c r="AA43" s="250" t="s">
        <v>159</v>
      </c>
      <c r="AB43" s="453">
        <v>82894.740000000005</v>
      </c>
      <c r="AC43" s="250" t="s">
        <v>160</v>
      </c>
      <c r="AD43" s="250" t="s">
        <v>159</v>
      </c>
      <c r="AE43" s="250" t="s">
        <v>159</v>
      </c>
      <c r="AF43" s="453">
        <v>1575000</v>
      </c>
      <c r="AG43" s="250" t="s">
        <v>159</v>
      </c>
      <c r="AH43" s="454" t="s">
        <v>542</v>
      </c>
      <c r="AI43" s="454" t="s">
        <v>543</v>
      </c>
      <c r="AJ43" s="455"/>
    </row>
    <row r="44" spans="2:36" ht="216.75" x14ac:dyDescent="0.25">
      <c r="B44" s="251"/>
      <c r="C44" s="456"/>
      <c r="D44" s="456"/>
      <c r="E44" s="456"/>
      <c r="F44" s="456"/>
      <c r="G44" s="456"/>
      <c r="H44" s="456"/>
      <c r="I44" s="456"/>
      <c r="J44" s="451" t="s">
        <v>537</v>
      </c>
      <c r="K44" s="451" t="s">
        <v>538</v>
      </c>
      <c r="L44" s="451" t="s">
        <v>68</v>
      </c>
      <c r="M44" s="451">
        <v>1</v>
      </c>
      <c r="N44" s="456"/>
      <c r="O44" s="456"/>
      <c r="P44" s="251"/>
      <c r="Q44" s="251"/>
      <c r="R44" s="251"/>
      <c r="S44" s="457"/>
      <c r="T44" s="458"/>
      <c r="U44" s="458"/>
      <c r="V44" s="458"/>
      <c r="W44" s="456"/>
      <c r="X44" s="456"/>
      <c r="Y44" s="456"/>
      <c r="Z44" s="456"/>
      <c r="AA44" s="251"/>
      <c r="AB44" s="458"/>
      <c r="AC44" s="251"/>
      <c r="AD44" s="251"/>
      <c r="AE44" s="251"/>
      <c r="AF44" s="458"/>
      <c r="AG44" s="251"/>
      <c r="AH44" s="459"/>
      <c r="AI44" s="459"/>
      <c r="AJ44" s="460"/>
    </row>
    <row r="45" spans="2:36" ht="153" x14ac:dyDescent="0.25">
      <c r="B45" s="250" t="s">
        <v>544</v>
      </c>
      <c r="C45" s="450" t="s">
        <v>545</v>
      </c>
      <c r="D45" s="450" t="s">
        <v>541</v>
      </c>
      <c r="E45" s="450" t="s">
        <v>531</v>
      </c>
      <c r="F45" s="450" t="s">
        <v>545</v>
      </c>
      <c r="G45" s="450" t="s">
        <v>532</v>
      </c>
      <c r="H45" s="450" t="s">
        <v>44</v>
      </c>
      <c r="I45" s="450" t="s">
        <v>44</v>
      </c>
      <c r="J45" s="451" t="s">
        <v>533</v>
      </c>
      <c r="K45" s="451" t="s">
        <v>534</v>
      </c>
      <c r="L45" s="451" t="s">
        <v>68</v>
      </c>
      <c r="M45" s="451">
        <v>15</v>
      </c>
      <c r="N45" s="450" t="s">
        <v>120</v>
      </c>
      <c r="O45" s="450" t="s">
        <v>271</v>
      </c>
      <c r="P45" s="250" t="s">
        <v>158</v>
      </c>
      <c r="Q45" s="250" t="s">
        <v>51</v>
      </c>
      <c r="R45" s="250" t="s">
        <v>52</v>
      </c>
      <c r="S45" s="452" t="s">
        <v>53</v>
      </c>
      <c r="T45" s="453">
        <v>600000</v>
      </c>
      <c r="U45" s="453">
        <v>600000</v>
      </c>
      <c r="V45" s="453">
        <v>600000</v>
      </c>
      <c r="W45" s="450" t="s">
        <v>159</v>
      </c>
      <c r="X45" s="450" t="s">
        <v>159</v>
      </c>
      <c r="Y45" s="450" t="s">
        <v>159</v>
      </c>
      <c r="Z45" s="450" t="s">
        <v>159</v>
      </c>
      <c r="AA45" s="250" t="s">
        <v>159</v>
      </c>
      <c r="AB45" s="453">
        <v>31578.95</v>
      </c>
      <c r="AC45" s="250" t="s">
        <v>160</v>
      </c>
      <c r="AD45" s="250" t="s">
        <v>159</v>
      </c>
      <c r="AE45" s="250" t="s">
        <v>159</v>
      </c>
      <c r="AF45" s="453">
        <v>600000</v>
      </c>
      <c r="AG45" s="250" t="s">
        <v>159</v>
      </c>
      <c r="AH45" s="454" t="s">
        <v>546</v>
      </c>
      <c r="AI45" s="454" t="s">
        <v>547</v>
      </c>
      <c r="AJ45" s="455"/>
    </row>
    <row r="46" spans="2:36" ht="216.75" x14ac:dyDescent="0.25">
      <c r="B46" s="251"/>
      <c r="C46" s="456"/>
      <c r="D46" s="456"/>
      <c r="E46" s="456"/>
      <c r="F46" s="456"/>
      <c r="G46" s="456"/>
      <c r="H46" s="456"/>
      <c r="I46" s="456"/>
      <c r="J46" s="451" t="s">
        <v>537</v>
      </c>
      <c r="K46" s="451" t="s">
        <v>538</v>
      </c>
      <c r="L46" s="451" t="s">
        <v>68</v>
      </c>
      <c r="M46" s="451">
        <v>1</v>
      </c>
      <c r="N46" s="456"/>
      <c r="O46" s="456"/>
      <c r="P46" s="251"/>
      <c r="Q46" s="251"/>
      <c r="R46" s="251"/>
      <c r="S46" s="457"/>
      <c r="T46" s="458"/>
      <c r="U46" s="458"/>
      <c r="V46" s="458"/>
      <c r="W46" s="456"/>
      <c r="X46" s="456"/>
      <c r="Y46" s="456"/>
      <c r="Z46" s="456"/>
      <c r="AA46" s="251"/>
      <c r="AB46" s="458"/>
      <c r="AC46" s="251"/>
      <c r="AD46" s="251"/>
      <c r="AE46" s="251"/>
      <c r="AF46" s="458"/>
      <c r="AG46" s="251"/>
      <c r="AH46" s="459"/>
      <c r="AI46" s="459"/>
      <c r="AJ46" s="460"/>
    </row>
    <row r="47" spans="2:36" ht="153" x14ac:dyDescent="0.25">
      <c r="B47" s="250" t="s">
        <v>548</v>
      </c>
      <c r="C47" s="450" t="s">
        <v>549</v>
      </c>
      <c r="D47" s="450" t="s">
        <v>541</v>
      </c>
      <c r="E47" s="450" t="s">
        <v>531</v>
      </c>
      <c r="F47" s="450" t="s">
        <v>549</v>
      </c>
      <c r="G47" s="450" t="s">
        <v>532</v>
      </c>
      <c r="H47" s="450" t="s">
        <v>44</v>
      </c>
      <c r="I47" s="450" t="s">
        <v>44</v>
      </c>
      <c r="J47" s="451" t="s">
        <v>533</v>
      </c>
      <c r="K47" s="451" t="s">
        <v>534</v>
      </c>
      <c r="L47" s="451" t="s">
        <v>68</v>
      </c>
      <c r="M47" s="451">
        <v>24</v>
      </c>
      <c r="N47" s="450" t="s">
        <v>120</v>
      </c>
      <c r="O47" s="450" t="s">
        <v>259</v>
      </c>
      <c r="P47" s="250" t="s">
        <v>158</v>
      </c>
      <c r="Q47" s="250" t="s">
        <v>51</v>
      </c>
      <c r="R47" s="250" t="s">
        <v>52</v>
      </c>
      <c r="S47" s="452" t="s">
        <v>53</v>
      </c>
      <c r="T47" s="453">
        <v>590667</v>
      </c>
      <c r="U47" s="453">
        <v>590667</v>
      </c>
      <c r="V47" s="453">
        <v>590667</v>
      </c>
      <c r="W47" s="450" t="s">
        <v>159</v>
      </c>
      <c r="X47" s="450" t="s">
        <v>159</v>
      </c>
      <c r="Y47" s="450" t="s">
        <v>159</v>
      </c>
      <c r="Z47" s="450" t="s">
        <v>159</v>
      </c>
      <c r="AA47" s="250" t="s">
        <v>159</v>
      </c>
      <c r="AB47" s="453">
        <v>31087.74</v>
      </c>
      <c r="AC47" s="250" t="s">
        <v>160</v>
      </c>
      <c r="AD47" s="250" t="s">
        <v>159</v>
      </c>
      <c r="AE47" s="250" t="s">
        <v>159</v>
      </c>
      <c r="AF47" s="453">
        <v>590667</v>
      </c>
      <c r="AG47" s="250" t="s">
        <v>159</v>
      </c>
      <c r="AH47" s="454" t="s">
        <v>550</v>
      </c>
      <c r="AI47" s="454" t="s">
        <v>551</v>
      </c>
      <c r="AJ47" s="455"/>
    </row>
    <row r="48" spans="2:36" ht="216.75" x14ac:dyDescent="0.25">
      <c r="B48" s="251"/>
      <c r="C48" s="456"/>
      <c r="D48" s="456"/>
      <c r="E48" s="456"/>
      <c r="F48" s="456"/>
      <c r="G48" s="456"/>
      <c r="H48" s="456"/>
      <c r="I48" s="456"/>
      <c r="J48" s="451" t="s">
        <v>537</v>
      </c>
      <c r="K48" s="451" t="s">
        <v>538</v>
      </c>
      <c r="L48" s="451" t="s">
        <v>68</v>
      </c>
      <c r="M48" s="451">
        <v>1</v>
      </c>
      <c r="N48" s="456"/>
      <c r="O48" s="456"/>
      <c r="P48" s="251"/>
      <c r="Q48" s="251"/>
      <c r="R48" s="251"/>
      <c r="S48" s="457"/>
      <c r="T48" s="458"/>
      <c r="U48" s="458"/>
      <c r="V48" s="458"/>
      <c r="W48" s="456"/>
      <c r="X48" s="456"/>
      <c r="Y48" s="456"/>
      <c r="Z48" s="456"/>
      <c r="AA48" s="251"/>
      <c r="AB48" s="458"/>
      <c r="AC48" s="251"/>
      <c r="AD48" s="251"/>
      <c r="AE48" s="251"/>
      <c r="AF48" s="458"/>
      <c r="AG48" s="251"/>
      <c r="AH48" s="459"/>
      <c r="AI48" s="459"/>
      <c r="AJ48" s="460"/>
    </row>
  </sheetData>
  <mergeCells count="478">
    <mergeCell ref="AD47:AD48"/>
    <mergeCell ref="AE47:AE48"/>
    <mergeCell ref="AF47:AF48"/>
    <mergeCell ref="AG47:AG48"/>
    <mergeCell ref="AJ47:AJ48"/>
    <mergeCell ref="X47:X48"/>
    <mergeCell ref="Y47:Y48"/>
    <mergeCell ref="Z47:Z48"/>
    <mergeCell ref="AA47:AA48"/>
    <mergeCell ref="AB47:AB48"/>
    <mergeCell ref="AC47:AC48"/>
    <mergeCell ref="R47:R48"/>
    <mergeCell ref="S47:S48"/>
    <mergeCell ref="T47:T48"/>
    <mergeCell ref="U47:U48"/>
    <mergeCell ref="V47:V48"/>
    <mergeCell ref="W47:W48"/>
    <mergeCell ref="H47:H48"/>
    <mergeCell ref="I47:I48"/>
    <mergeCell ref="N47:N48"/>
    <mergeCell ref="O47:O48"/>
    <mergeCell ref="P47:P48"/>
    <mergeCell ref="Q47:Q48"/>
    <mergeCell ref="AE45:AE46"/>
    <mergeCell ref="AF45:AF46"/>
    <mergeCell ref="AG45:AG46"/>
    <mergeCell ref="AJ45:AJ46"/>
    <mergeCell ref="B47:B48"/>
    <mergeCell ref="C47:C48"/>
    <mergeCell ref="D47:D48"/>
    <mergeCell ref="E47:E48"/>
    <mergeCell ref="F47:F48"/>
    <mergeCell ref="G47:G48"/>
    <mergeCell ref="Y45:Y46"/>
    <mergeCell ref="Z45:Z46"/>
    <mergeCell ref="AA45:AA46"/>
    <mergeCell ref="AB45:AB46"/>
    <mergeCell ref="AC45:AC46"/>
    <mergeCell ref="AD45:AD46"/>
    <mergeCell ref="S45:S46"/>
    <mergeCell ref="T45:T46"/>
    <mergeCell ref="U45:U46"/>
    <mergeCell ref="V45:V46"/>
    <mergeCell ref="W45:W46"/>
    <mergeCell ref="X45:X46"/>
    <mergeCell ref="I45:I46"/>
    <mergeCell ref="N45:N46"/>
    <mergeCell ref="O45:O46"/>
    <mergeCell ref="P45:P46"/>
    <mergeCell ref="Q45:Q46"/>
    <mergeCell ref="R45:R46"/>
    <mergeCell ref="AF43:AF44"/>
    <mergeCell ref="AG43:AG44"/>
    <mergeCell ref="AJ43:AJ44"/>
    <mergeCell ref="B45:B46"/>
    <mergeCell ref="C45:C46"/>
    <mergeCell ref="D45:D46"/>
    <mergeCell ref="E45:E46"/>
    <mergeCell ref="F45:F46"/>
    <mergeCell ref="G45:G46"/>
    <mergeCell ref="H45:H46"/>
    <mergeCell ref="Z43:Z44"/>
    <mergeCell ref="AA43:AA44"/>
    <mergeCell ref="AB43:AB44"/>
    <mergeCell ref="AC43:AC44"/>
    <mergeCell ref="AD43:AD44"/>
    <mergeCell ref="AE43:AE44"/>
    <mergeCell ref="T43:T44"/>
    <mergeCell ref="U43:U44"/>
    <mergeCell ref="V43:V44"/>
    <mergeCell ref="W43:W44"/>
    <mergeCell ref="X43:X44"/>
    <mergeCell ref="Y43:Y44"/>
    <mergeCell ref="N43:N44"/>
    <mergeCell ref="O43:O44"/>
    <mergeCell ref="P43:P44"/>
    <mergeCell ref="Q43:Q44"/>
    <mergeCell ref="R43:R44"/>
    <mergeCell ref="S43:S44"/>
    <mergeCell ref="AG41:AG42"/>
    <mergeCell ref="AJ41:AJ42"/>
    <mergeCell ref="B43:B44"/>
    <mergeCell ref="C43:C44"/>
    <mergeCell ref="D43:D44"/>
    <mergeCell ref="E43:E44"/>
    <mergeCell ref="F43:F44"/>
    <mergeCell ref="G43:G44"/>
    <mergeCell ref="H43:H44"/>
    <mergeCell ref="I43:I44"/>
    <mergeCell ref="AA41:AA42"/>
    <mergeCell ref="AB41:AB42"/>
    <mergeCell ref="AC41:AC42"/>
    <mergeCell ref="AD41:AD42"/>
    <mergeCell ref="AE41:AE42"/>
    <mergeCell ref="AF41:AF42"/>
    <mergeCell ref="U41:U42"/>
    <mergeCell ref="V41:V42"/>
    <mergeCell ref="W41:W42"/>
    <mergeCell ref="X41:X42"/>
    <mergeCell ref="Y41:Y42"/>
    <mergeCell ref="Z41:Z42"/>
    <mergeCell ref="O41:O42"/>
    <mergeCell ref="P41:P42"/>
    <mergeCell ref="Q41:Q42"/>
    <mergeCell ref="R41:R42"/>
    <mergeCell ref="S41:S42"/>
    <mergeCell ref="T41:T42"/>
    <mergeCell ref="AJ39:AJ40"/>
    <mergeCell ref="B41:B42"/>
    <mergeCell ref="C41:C42"/>
    <mergeCell ref="D41:D42"/>
    <mergeCell ref="E41:E42"/>
    <mergeCell ref="F41:F42"/>
    <mergeCell ref="G41:G42"/>
    <mergeCell ref="H41:H42"/>
    <mergeCell ref="I41:I42"/>
    <mergeCell ref="N41:N42"/>
    <mergeCell ref="AD39:AD40"/>
    <mergeCell ref="AE39:AE40"/>
    <mergeCell ref="AF39:AF40"/>
    <mergeCell ref="AG39:AG40"/>
    <mergeCell ref="AH39:AH40"/>
    <mergeCell ref="AI39:AI40"/>
    <mergeCell ref="X39:X40"/>
    <mergeCell ref="Y39:Y40"/>
    <mergeCell ref="Z39:Z40"/>
    <mergeCell ref="AA39:AA40"/>
    <mergeCell ref="AB39:AB40"/>
    <mergeCell ref="AC39:AC40"/>
    <mergeCell ref="R39:R40"/>
    <mergeCell ref="S39:S40"/>
    <mergeCell ref="T39:T40"/>
    <mergeCell ref="U39:U40"/>
    <mergeCell ref="V39:V40"/>
    <mergeCell ref="W39:W40"/>
    <mergeCell ref="H39:H40"/>
    <mergeCell ref="I39:I40"/>
    <mergeCell ref="N39:N40"/>
    <mergeCell ref="O39:O40"/>
    <mergeCell ref="P39:P40"/>
    <mergeCell ref="Q39:Q40"/>
    <mergeCell ref="AG37:AG38"/>
    <mergeCell ref="AH37:AH38"/>
    <mergeCell ref="AI37:AI38"/>
    <mergeCell ref="AJ37:AJ38"/>
    <mergeCell ref="B39:B40"/>
    <mergeCell ref="C39:C40"/>
    <mergeCell ref="D39:D40"/>
    <mergeCell ref="E39:E40"/>
    <mergeCell ref="F39:F40"/>
    <mergeCell ref="G39:G40"/>
    <mergeCell ref="AA37:AA38"/>
    <mergeCell ref="AB37:AB38"/>
    <mergeCell ref="AC37:AC38"/>
    <mergeCell ref="AD37:AD38"/>
    <mergeCell ref="AE37:AE38"/>
    <mergeCell ref="AF37:AF38"/>
    <mergeCell ref="U37:U38"/>
    <mergeCell ref="V37:V38"/>
    <mergeCell ref="W37:W38"/>
    <mergeCell ref="X37:X38"/>
    <mergeCell ref="Y37:Y38"/>
    <mergeCell ref="Z37:Z38"/>
    <mergeCell ref="O37:O38"/>
    <mergeCell ref="P37:P38"/>
    <mergeCell ref="Q37:Q38"/>
    <mergeCell ref="R37:R38"/>
    <mergeCell ref="S37:S38"/>
    <mergeCell ref="T37:T38"/>
    <mergeCell ref="AJ34:AJ36"/>
    <mergeCell ref="B37:B38"/>
    <mergeCell ref="C37:C38"/>
    <mergeCell ref="D37:D38"/>
    <mergeCell ref="E37:E38"/>
    <mergeCell ref="F37:F38"/>
    <mergeCell ref="G37:G38"/>
    <mergeCell ref="H37:H38"/>
    <mergeCell ref="I37:I38"/>
    <mergeCell ref="N37:N38"/>
    <mergeCell ref="AD34:AD36"/>
    <mergeCell ref="AE34:AE36"/>
    <mergeCell ref="AF34:AF36"/>
    <mergeCell ref="AG34:AG36"/>
    <mergeCell ref="AH34:AH36"/>
    <mergeCell ref="AI34:AI36"/>
    <mergeCell ref="X34:X36"/>
    <mergeCell ref="Y34:Y36"/>
    <mergeCell ref="Z34:Z36"/>
    <mergeCell ref="AA34:AA36"/>
    <mergeCell ref="AB34:AB36"/>
    <mergeCell ref="AC34:AC36"/>
    <mergeCell ref="R34:R36"/>
    <mergeCell ref="S34:S36"/>
    <mergeCell ref="T34:T36"/>
    <mergeCell ref="U34:U36"/>
    <mergeCell ref="V34:V36"/>
    <mergeCell ref="W34:W36"/>
    <mergeCell ref="H34:H36"/>
    <mergeCell ref="I34:I36"/>
    <mergeCell ref="N34:N36"/>
    <mergeCell ref="O34:O36"/>
    <mergeCell ref="P34:P36"/>
    <mergeCell ref="Q34:Q36"/>
    <mergeCell ref="B34:B36"/>
    <mergeCell ref="C34:C36"/>
    <mergeCell ref="D34:D36"/>
    <mergeCell ref="E34:E36"/>
    <mergeCell ref="F34:F36"/>
    <mergeCell ref="G34:G36"/>
    <mergeCell ref="X32:X33"/>
    <mergeCell ref="Y32:Y33"/>
    <mergeCell ref="Z32:Z33"/>
    <mergeCell ref="AA32:AA33"/>
    <mergeCell ref="AB32:AB33"/>
    <mergeCell ref="AC32:AC33"/>
    <mergeCell ref="P32:P33"/>
    <mergeCell ref="Q32:Q33"/>
    <mergeCell ref="R32:R33"/>
    <mergeCell ref="S32:S33"/>
    <mergeCell ref="U32:U33"/>
    <mergeCell ref="V32:V33"/>
    <mergeCell ref="AJ30:AJ33"/>
    <mergeCell ref="C32:C33"/>
    <mergeCell ref="D32:D33"/>
    <mergeCell ref="E32:E33"/>
    <mergeCell ref="F32:F33"/>
    <mergeCell ref="G32:G33"/>
    <mergeCell ref="H32:H33"/>
    <mergeCell ref="I32:I33"/>
    <mergeCell ref="N32:N33"/>
    <mergeCell ref="O32:O33"/>
    <mergeCell ref="AD30:AD31"/>
    <mergeCell ref="AE30:AE31"/>
    <mergeCell ref="AF30:AF31"/>
    <mergeCell ref="AG30:AG31"/>
    <mergeCell ref="AH30:AH33"/>
    <mergeCell ref="AI30:AI33"/>
    <mergeCell ref="AD32:AD33"/>
    <mergeCell ref="AE32:AE33"/>
    <mergeCell ref="AF32:AF33"/>
    <mergeCell ref="AG32:AG33"/>
    <mergeCell ref="X30:X31"/>
    <mergeCell ref="Y30:Y31"/>
    <mergeCell ref="Z30:Z31"/>
    <mergeCell ref="AA30:AA31"/>
    <mergeCell ref="AB30:AB31"/>
    <mergeCell ref="AC30:AC31"/>
    <mergeCell ref="R30:R31"/>
    <mergeCell ref="S30:S31"/>
    <mergeCell ref="T30:T33"/>
    <mergeCell ref="U30:U31"/>
    <mergeCell ref="V30:V31"/>
    <mergeCell ref="W30:W31"/>
    <mergeCell ref="W32:W33"/>
    <mergeCell ref="H30:H31"/>
    <mergeCell ref="I30:I31"/>
    <mergeCell ref="N30:N31"/>
    <mergeCell ref="O30:O31"/>
    <mergeCell ref="P30:P31"/>
    <mergeCell ref="Q30:Q31"/>
    <mergeCell ref="AG28:AG29"/>
    <mergeCell ref="AH28:AH29"/>
    <mergeCell ref="AI28:AI29"/>
    <mergeCell ref="AJ28:AJ29"/>
    <mergeCell ref="B30:B33"/>
    <mergeCell ref="C30:C31"/>
    <mergeCell ref="D30:D31"/>
    <mergeCell ref="E30:E31"/>
    <mergeCell ref="F30:F31"/>
    <mergeCell ref="G30:G31"/>
    <mergeCell ref="AA28:AA29"/>
    <mergeCell ref="AB28:AB29"/>
    <mergeCell ref="AC28:AC29"/>
    <mergeCell ref="AD28:AD29"/>
    <mergeCell ref="AE28:AE29"/>
    <mergeCell ref="AF28:AF29"/>
    <mergeCell ref="U28:U29"/>
    <mergeCell ref="V28:V29"/>
    <mergeCell ref="W28:W29"/>
    <mergeCell ref="X28:X29"/>
    <mergeCell ref="Y28:Y29"/>
    <mergeCell ref="Z28:Z29"/>
    <mergeCell ref="O28:O29"/>
    <mergeCell ref="P28:P29"/>
    <mergeCell ref="Q28:Q29"/>
    <mergeCell ref="R28:R29"/>
    <mergeCell ref="S28:S29"/>
    <mergeCell ref="T28:T29"/>
    <mergeCell ref="AJ23:AJ27"/>
    <mergeCell ref="B28:B29"/>
    <mergeCell ref="C28:C29"/>
    <mergeCell ref="D28:D29"/>
    <mergeCell ref="E28:E29"/>
    <mergeCell ref="F28:F29"/>
    <mergeCell ref="G28:G29"/>
    <mergeCell ref="H28:H29"/>
    <mergeCell ref="I28:I29"/>
    <mergeCell ref="N28:N29"/>
    <mergeCell ref="AD23:AD27"/>
    <mergeCell ref="AE23:AE27"/>
    <mergeCell ref="AF23:AF27"/>
    <mergeCell ref="AG23:AG27"/>
    <mergeCell ref="AH23:AH27"/>
    <mergeCell ref="AI23:AI27"/>
    <mergeCell ref="X23:X27"/>
    <mergeCell ref="Y23:Y27"/>
    <mergeCell ref="Z23:Z27"/>
    <mergeCell ref="AA23:AA27"/>
    <mergeCell ref="AB23:AB27"/>
    <mergeCell ref="AC23:AC27"/>
    <mergeCell ref="R23:R27"/>
    <mergeCell ref="S23:S27"/>
    <mergeCell ref="T23:T27"/>
    <mergeCell ref="U23:U27"/>
    <mergeCell ref="V23:V27"/>
    <mergeCell ref="W23:W27"/>
    <mergeCell ref="H23:H27"/>
    <mergeCell ref="I23:I27"/>
    <mergeCell ref="N23:N27"/>
    <mergeCell ref="O23:O27"/>
    <mergeCell ref="P23:P27"/>
    <mergeCell ref="Q23:Q27"/>
    <mergeCell ref="AG18:AG22"/>
    <mergeCell ref="AH18:AH22"/>
    <mergeCell ref="AI18:AI22"/>
    <mergeCell ref="AJ18:AJ22"/>
    <mergeCell ref="B23:B27"/>
    <mergeCell ref="C23:C27"/>
    <mergeCell ref="D23:D27"/>
    <mergeCell ref="E23:E27"/>
    <mergeCell ref="F23:F27"/>
    <mergeCell ref="G23:G27"/>
    <mergeCell ref="AA18:AA22"/>
    <mergeCell ref="AB18:AB22"/>
    <mergeCell ref="AC18:AC22"/>
    <mergeCell ref="AD18:AD22"/>
    <mergeCell ref="AE18:AE22"/>
    <mergeCell ref="AF18:AF22"/>
    <mergeCell ref="U18:U22"/>
    <mergeCell ref="V18:V22"/>
    <mergeCell ref="W18:W22"/>
    <mergeCell ref="X18:X22"/>
    <mergeCell ref="Y18:Y22"/>
    <mergeCell ref="Z18:Z22"/>
    <mergeCell ref="O18:O22"/>
    <mergeCell ref="P18:P22"/>
    <mergeCell ref="Q18:Q22"/>
    <mergeCell ref="R18:R22"/>
    <mergeCell ref="S18:S22"/>
    <mergeCell ref="T18:T22"/>
    <mergeCell ref="AJ13:AJ17"/>
    <mergeCell ref="B18:B22"/>
    <mergeCell ref="C18:C22"/>
    <mergeCell ref="D18:D22"/>
    <mergeCell ref="E18:E22"/>
    <mergeCell ref="F18:F22"/>
    <mergeCell ref="G18:G22"/>
    <mergeCell ref="H18:H22"/>
    <mergeCell ref="I18:I22"/>
    <mergeCell ref="N18:N22"/>
    <mergeCell ref="AD13:AD17"/>
    <mergeCell ref="AE13:AE17"/>
    <mergeCell ref="AF13:AF17"/>
    <mergeCell ref="AG13:AG17"/>
    <mergeCell ref="AH13:AH17"/>
    <mergeCell ref="AI13:AI17"/>
    <mergeCell ref="X13:X17"/>
    <mergeCell ref="Y13:Y17"/>
    <mergeCell ref="Z13:Z17"/>
    <mergeCell ref="AA13:AA17"/>
    <mergeCell ref="AB13:AB17"/>
    <mergeCell ref="AC13:AC17"/>
    <mergeCell ref="R13:R17"/>
    <mergeCell ref="S13:S17"/>
    <mergeCell ref="T13:T17"/>
    <mergeCell ref="U13:U17"/>
    <mergeCell ref="V13:V17"/>
    <mergeCell ref="W13:W17"/>
    <mergeCell ref="H13:H17"/>
    <mergeCell ref="I13:I17"/>
    <mergeCell ref="N13:N17"/>
    <mergeCell ref="O13:O17"/>
    <mergeCell ref="P13:P17"/>
    <mergeCell ref="Q13:Q17"/>
    <mergeCell ref="AG8:AG12"/>
    <mergeCell ref="AH8:AH12"/>
    <mergeCell ref="AI8:AI12"/>
    <mergeCell ref="AJ8:AJ12"/>
    <mergeCell ref="B13:B17"/>
    <mergeCell ref="C13:C17"/>
    <mergeCell ref="D13:D17"/>
    <mergeCell ref="E13:E17"/>
    <mergeCell ref="F13:F17"/>
    <mergeCell ref="G13:G17"/>
    <mergeCell ref="AA8:AA12"/>
    <mergeCell ref="AB8:AB12"/>
    <mergeCell ref="AC8:AC12"/>
    <mergeCell ref="AD8:AD12"/>
    <mergeCell ref="AE8:AE12"/>
    <mergeCell ref="AF8:AF12"/>
    <mergeCell ref="U8:U12"/>
    <mergeCell ref="V8:V12"/>
    <mergeCell ref="W8:W12"/>
    <mergeCell ref="X8:X12"/>
    <mergeCell ref="Y8:Y12"/>
    <mergeCell ref="Z8:Z12"/>
    <mergeCell ref="O8:O12"/>
    <mergeCell ref="P8:P12"/>
    <mergeCell ref="Q8:Q12"/>
    <mergeCell ref="R8:R12"/>
    <mergeCell ref="S8:S12"/>
    <mergeCell ref="T8:T12"/>
    <mergeCell ref="AJ6:AJ7"/>
    <mergeCell ref="B8:B12"/>
    <mergeCell ref="C8:C12"/>
    <mergeCell ref="D8:D12"/>
    <mergeCell ref="E8:E12"/>
    <mergeCell ref="F8:F12"/>
    <mergeCell ref="G8:G12"/>
    <mergeCell ref="H8:H12"/>
    <mergeCell ref="I8:I12"/>
    <mergeCell ref="N8:N12"/>
    <mergeCell ref="AD6:AD7"/>
    <mergeCell ref="AE6:AE7"/>
    <mergeCell ref="AF6:AF7"/>
    <mergeCell ref="AG6:AG7"/>
    <mergeCell ref="AH6:AH7"/>
    <mergeCell ref="AI6:AI7"/>
    <mergeCell ref="X6:X7"/>
    <mergeCell ref="Y6:Y7"/>
    <mergeCell ref="Z6:Z7"/>
    <mergeCell ref="AA6:AA7"/>
    <mergeCell ref="AB6:AB7"/>
    <mergeCell ref="AC6:AC7"/>
    <mergeCell ref="R6:R7"/>
    <mergeCell ref="S6:S7"/>
    <mergeCell ref="T6:T7"/>
    <mergeCell ref="U6:U7"/>
    <mergeCell ref="V6:V7"/>
    <mergeCell ref="W6:W7"/>
    <mergeCell ref="H6:H7"/>
    <mergeCell ref="I6:I7"/>
    <mergeCell ref="N6:N7"/>
    <mergeCell ref="O6:O7"/>
    <mergeCell ref="P6:P7"/>
    <mergeCell ref="Q6:Q7"/>
    <mergeCell ref="AG3:AG4"/>
    <mergeCell ref="AH3:AH4"/>
    <mergeCell ref="AI3:AI4"/>
    <mergeCell ref="AJ3:AJ4"/>
    <mergeCell ref="B6:B7"/>
    <mergeCell ref="C6:C7"/>
    <mergeCell ref="D6:D7"/>
    <mergeCell ref="E6:E7"/>
    <mergeCell ref="F6:F7"/>
    <mergeCell ref="G6:G7"/>
    <mergeCell ref="T3:T4"/>
    <mergeCell ref="U3:U4"/>
    <mergeCell ref="V3:AA3"/>
    <mergeCell ref="AB3:AB4"/>
    <mergeCell ref="AC3:AC4"/>
    <mergeCell ref="AD3:AF3"/>
    <mergeCell ref="N3:N4"/>
    <mergeCell ref="O3:O4"/>
    <mergeCell ref="P3:P4"/>
    <mergeCell ref="Q3:Q4"/>
    <mergeCell ref="R3:R4"/>
    <mergeCell ref="S3:S4"/>
    <mergeCell ref="B1:AI1"/>
    <mergeCell ref="B3:B4"/>
    <mergeCell ref="C3:C4"/>
    <mergeCell ref="D3:D4"/>
    <mergeCell ref="E3:E4"/>
    <mergeCell ref="F3:F4"/>
    <mergeCell ref="G3:G4"/>
    <mergeCell ref="H3:H4"/>
    <mergeCell ref="I3:I4"/>
    <mergeCell ref="J3:M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6F53F-4712-486D-8973-5D97E197A215}">
  <dimension ref="A1:AI90"/>
  <sheetViews>
    <sheetView topLeftCell="A77" zoomScaleNormal="100" workbookViewId="0">
      <pane xSplit="1" topLeftCell="Q1" activePane="topRight" state="frozen"/>
      <selection pane="topRight" activeCell="AH86" sqref="AH86"/>
    </sheetView>
  </sheetViews>
  <sheetFormatPr defaultRowHeight="15" x14ac:dyDescent="0.25"/>
  <cols>
    <col min="1" max="1" width="21" customWidth="1"/>
    <col min="2" max="2" width="17.7109375" customWidth="1"/>
    <col min="3" max="4" width="13.7109375" customWidth="1"/>
    <col min="5" max="5" width="18.28515625" customWidth="1"/>
    <col min="6" max="6" width="50.28515625" customWidth="1"/>
    <col min="7" max="7" width="14.7109375" customWidth="1"/>
    <col min="8" max="8" width="13.7109375" customWidth="1"/>
    <col min="9" max="9" width="12.7109375" customWidth="1"/>
    <col min="10" max="13" width="10.5703125" customWidth="1"/>
    <col min="14" max="15" width="15.7109375" customWidth="1"/>
    <col min="16" max="16" width="18.5703125" customWidth="1"/>
    <col min="17" max="17" width="15.7109375" customWidth="1"/>
    <col min="18" max="20" width="14" customWidth="1"/>
    <col min="21" max="21" width="11.28515625" bestFit="1" customWidth="1"/>
    <col min="22" max="22" width="11.28515625" customWidth="1"/>
    <col min="23" max="23" width="10" customWidth="1"/>
    <col min="24" max="24" width="11.7109375" customWidth="1"/>
    <col min="25" max="26" width="12.28515625" customWidth="1"/>
    <col min="27" max="28" width="11.28515625" customWidth="1"/>
    <col min="29" max="29" width="12.28515625" customWidth="1"/>
    <col min="30" max="32" width="11.28515625" customWidth="1"/>
    <col min="33" max="33" width="24.28515625" customWidth="1"/>
    <col min="34" max="34" width="19.42578125" customWidth="1"/>
    <col min="35" max="35" width="10.42578125" customWidth="1"/>
  </cols>
  <sheetData>
    <row r="1" spans="1:35" x14ac:dyDescent="0.25">
      <c r="A1" s="214" t="s">
        <v>28</v>
      </c>
      <c r="B1" s="214"/>
      <c r="C1" s="214"/>
      <c r="D1" s="214"/>
      <c r="E1" s="214"/>
      <c r="F1" s="214"/>
      <c r="G1" s="214"/>
      <c r="H1" s="214"/>
      <c r="I1" s="214"/>
      <c r="J1" s="214"/>
      <c r="K1" s="214"/>
      <c r="L1" s="214"/>
      <c r="M1" s="214"/>
      <c r="N1" s="214"/>
      <c r="O1" s="214"/>
      <c r="P1" s="214"/>
      <c r="Q1" s="214"/>
      <c r="R1" s="214"/>
      <c r="S1" s="214"/>
      <c r="T1" s="214"/>
      <c r="U1" s="214"/>
      <c r="V1" s="214"/>
      <c r="W1" s="214"/>
      <c r="X1" s="214"/>
      <c r="Y1" s="214"/>
      <c r="Z1" s="214"/>
      <c r="AA1" s="214"/>
      <c r="AB1" s="214"/>
      <c r="AC1" s="214"/>
      <c r="AD1" s="214"/>
      <c r="AE1" s="214"/>
      <c r="AF1" s="214"/>
      <c r="AG1" s="214"/>
      <c r="AH1" s="214"/>
      <c r="AI1" s="1"/>
    </row>
    <row r="2" spans="1:35"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row>
    <row r="3" spans="1:35" ht="22.15" customHeight="1" x14ac:dyDescent="0.25">
      <c r="A3" s="209" t="s">
        <v>0</v>
      </c>
      <c r="B3" s="209" t="s">
        <v>1</v>
      </c>
      <c r="C3" s="209" t="s">
        <v>18</v>
      </c>
      <c r="D3" s="209" t="s">
        <v>19</v>
      </c>
      <c r="E3" s="209" t="s">
        <v>20</v>
      </c>
      <c r="F3" s="209" t="s">
        <v>2</v>
      </c>
      <c r="G3" s="209" t="s">
        <v>3</v>
      </c>
      <c r="H3" s="209" t="s">
        <v>4</v>
      </c>
      <c r="I3" s="210" t="s">
        <v>5</v>
      </c>
      <c r="J3" s="210"/>
      <c r="K3" s="210"/>
      <c r="L3" s="210"/>
      <c r="M3" s="207" t="s">
        <v>30</v>
      </c>
      <c r="N3" s="209" t="s">
        <v>21</v>
      </c>
      <c r="O3" s="209" t="s">
        <v>29</v>
      </c>
      <c r="P3" s="209" t="s">
        <v>22</v>
      </c>
      <c r="Q3" s="209" t="s">
        <v>27</v>
      </c>
      <c r="R3" s="209" t="s">
        <v>23</v>
      </c>
      <c r="S3" s="209" t="s">
        <v>31</v>
      </c>
      <c r="T3" s="209" t="s">
        <v>32</v>
      </c>
      <c r="U3" s="210" t="s">
        <v>33</v>
      </c>
      <c r="V3" s="210"/>
      <c r="W3" s="210"/>
      <c r="X3" s="210"/>
      <c r="Y3" s="210"/>
      <c r="Z3" s="210"/>
      <c r="AA3" s="209" t="s">
        <v>38</v>
      </c>
      <c r="AB3" s="207" t="s">
        <v>41</v>
      </c>
      <c r="AC3" s="211" t="s">
        <v>367</v>
      </c>
      <c r="AD3" s="212"/>
      <c r="AE3" s="213"/>
      <c r="AF3" s="207" t="s">
        <v>17</v>
      </c>
      <c r="AG3" s="207" t="s">
        <v>26</v>
      </c>
      <c r="AH3" s="209" t="s">
        <v>24</v>
      </c>
      <c r="AI3" s="207" t="s">
        <v>25</v>
      </c>
    </row>
    <row r="4" spans="1:35" ht="61.15" customHeight="1" x14ac:dyDescent="0.25">
      <c r="A4" s="209"/>
      <c r="B4" s="209"/>
      <c r="C4" s="209"/>
      <c r="D4" s="209"/>
      <c r="E4" s="209"/>
      <c r="F4" s="209"/>
      <c r="G4" s="209"/>
      <c r="H4" s="209"/>
      <c r="I4" s="174" t="s">
        <v>6</v>
      </c>
      <c r="J4" s="174" t="s">
        <v>7</v>
      </c>
      <c r="K4" s="174" t="s">
        <v>8</v>
      </c>
      <c r="L4" s="174" t="s">
        <v>9</v>
      </c>
      <c r="M4" s="208"/>
      <c r="N4" s="209"/>
      <c r="O4" s="209"/>
      <c r="P4" s="209"/>
      <c r="Q4" s="209"/>
      <c r="R4" s="209"/>
      <c r="S4" s="209"/>
      <c r="T4" s="209"/>
      <c r="U4" s="174" t="s">
        <v>368</v>
      </c>
      <c r="V4" s="174" t="s">
        <v>36</v>
      </c>
      <c r="W4" s="174" t="s">
        <v>10</v>
      </c>
      <c r="X4" s="174" t="s">
        <v>37</v>
      </c>
      <c r="Y4" s="174" t="s">
        <v>34</v>
      </c>
      <c r="Z4" s="174" t="s">
        <v>15</v>
      </c>
      <c r="AA4" s="209"/>
      <c r="AB4" s="208"/>
      <c r="AC4" s="174" t="s">
        <v>11</v>
      </c>
      <c r="AD4" s="174" t="s">
        <v>12</v>
      </c>
      <c r="AE4" s="174" t="s">
        <v>16</v>
      </c>
      <c r="AF4" s="208"/>
      <c r="AG4" s="208"/>
      <c r="AH4" s="209"/>
      <c r="AI4" s="208"/>
    </row>
    <row r="5" spans="1:35" x14ac:dyDescent="0.25">
      <c r="A5" s="175">
        <v>1</v>
      </c>
      <c r="B5" s="175">
        <v>2</v>
      </c>
      <c r="C5" s="175">
        <v>3</v>
      </c>
      <c r="D5" s="175">
        <v>4</v>
      </c>
      <c r="E5" s="175">
        <v>5</v>
      </c>
      <c r="F5" s="175">
        <v>6</v>
      </c>
      <c r="G5" s="175">
        <v>7</v>
      </c>
      <c r="H5" s="175">
        <v>8</v>
      </c>
      <c r="I5" s="175">
        <v>9</v>
      </c>
      <c r="J5" s="175">
        <v>10</v>
      </c>
      <c r="K5" s="175">
        <v>11</v>
      </c>
      <c r="L5" s="175">
        <v>12</v>
      </c>
      <c r="M5" s="175">
        <v>13</v>
      </c>
      <c r="N5" s="175">
        <v>14</v>
      </c>
      <c r="O5" s="175">
        <v>15</v>
      </c>
      <c r="P5" s="175">
        <v>16</v>
      </c>
      <c r="Q5" s="175">
        <v>17</v>
      </c>
      <c r="R5" s="175">
        <v>18</v>
      </c>
      <c r="S5" s="175">
        <v>19</v>
      </c>
      <c r="T5" s="175">
        <v>20</v>
      </c>
      <c r="U5" s="175">
        <v>21</v>
      </c>
      <c r="V5" s="175">
        <v>22</v>
      </c>
      <c r="W5" s="175">
        <v>23</v>
      </c>
      <c r="X5" s="175">
        <v>24</v>
      </c>
      <c r="Y5" s="175">
        <v>25</v>
      </c>
      <c r="Z5" s="175">
        <v>26</v>
      </c>
      <c r="AA5" s="175">
        <v>27</v>
      </c>
      <c r="AB5" s="175">
        <v>28</v>
      </c>
      <c r="AC5" s="175">
        <v>29</v>
      </c>
      <c r="AD5" s="175">
        <v>30</v>
      </c>
      <c r="AE5" s="175">
        <v>31</v>
      </c>
      <c r="AF5" s="175">
        <v>32</v>
      </c>
      <c r="AG5" s="175">
        <v>33</v>
      </c>
      <c r="AH5" s="175">
        <v>34</v>
      </c>
      <c r="AI5" s="175">
        <v>35</v>
      </c>
    </row>
    <row r="6" spans="1:35" s="1" customFormat="1" ht="84" customHeight="1" x14ac:dyDescent="0.2">
      <c r="A6" s="184" t="s">
        <v>124</v>
      </c>
      <c r="B6" s="184" t="s">
        <v>97</v>
      </c>
      <c r="C6" s="197" t="s">
        <v>490</v>
      </c>
      <c r="D6" s="197" t="s">
        <v>99</v>
      </c>
      <c r="E6" s="184" t="s">
        <v>491</v>
      </c>
      <c r="F6" s="184" t="s">
        <v>88</v>
      </c>
      <c r="G6" s="184" t="s">
        <v>44</v>
      </c>
      <c r="H6" s="184" t="s">
        <v>44</v>
      </c>
      <c r="I6" s="16" t="s">
        <v>100</v>
      </c>
      <c r="J6" s="16" t="s">
        <v>101</v>
      </c>
      <c r="K6" s="16" t="s">
        <v>102</v>
      </c>
      <c r="L6" s="16">
        <v>22.5</v>
      </c>
      <c r="M6" s="184" t="s">
        <v>48</v>
      </c>
      <c r="N6" s="184" t="s">
        <v>92</v>
      </c>
      <c r="O6" s="184" t="s">
        <v>93</v>
      </c>
      <c r="P6" s="184" t="s">
        <v>51</v>
      </c>
      <c r="Q6" s="184" t="s">
        <v>52</v>
      </c>
      <c r="R6" s="184" t="s">
        <v>53</v>
      </c>
      <c r="S6" s="199">
        <f>T6</f>
        <v>5130120</v>
      </c>
      <c r="T6" s="191">
        <f>U6</f>
        <v>5130120</v>
      </c>
      <c r="U6" s="191">
        <v>5130120</v>
      </c>
      <c r="V6" s="184" t="s">
        <v>70</v>
      </c>
      <c r="W6" s="184" t="s">
        <v>70</v>
      </c>
      <c r="X6" s="184" t="s">
        <v>70</v>
      </c>
      <c r="Y6" s="184" t="s">
        <v>70</v>
      </c>
      <c r="Z6" s="184" t="s">
        <v>70</v>
      </c>
      <c r="AA6" s="191">
        <v>905316</v>
      </c>
      <c r="AB6" s="184" t="s">
        <v>54</v>
      </c>
      <c r="AC6" s="184" t="s">
        <v>70</v>
      </c>
      <c r="AD6" s="184">
        <f>T6</f>
        <v>5130120</v>
      </c>
      <c r="AE6" s="184" t="s">
        <v>70</v>
      </c>
      <c r="AF6" s="184" t="s">
        <v>70</v>
      </c>
      <c r="AG6" s="187" t="s">
        <v>55</v>
      </c>
      <c r="AH6" s="187" t="s">
        <v>133</v>
      </c>
      <c r="AI6" s="203">
        <v>45138</v>
      </c>
    </row>
    <row r="7" spans="1:35" s="1" customFormat="1" ht="48" x14ac:dyDescent="0.2">
      <c r="A7" s="185"/>
      <c r="B7" s="185"/>
      <c r="C7" s="197"/>
      <c r="D7" s="197"/>
      <c r="E7" s="185"/>
      <c r="F7" s="185"/>
      <c r="G7" s="185"/>
      <c r="H7" s="185"/>
      <c r="I7" s="16" t="s">
        <v>94</v>
      </c>
      <c r="J7" s="16" t="s">
        <v>95</v>
      </c>
      <c r="K7" s="16" t="s">
        <v>96</v>
      </c>
      <c r="L7" s="16">
        <v>0</v>
      </c>
      <c r="M7" s="185"/>
      <c r="N7" s="185"/>
      <c r="O7" s="185"/>
      <c r="P7" s="185"/>
      <c r="Q7" s="185"/>
      <c r="R7" s="185"/>
      <c r="S7" s="199"/>
      <c r="T7" s="192"/>
      <c r="U7" s="192"/>
      <c r="V7" s="185"/>
      <c r="W7" s="185"/>
      <c r="X7" s="185"/>
      <c r="Y7" s="185"/>
      <c r="Z7" s="185"/>
      <c r="AA7" s="192"/>
      <c r="AB7" s="185"/>
      <c r="AC7" s="185"/>
      <c r="AD7" s="185"/>
      <c r="AE7" s="185"/>
      <c r="AF7" s="185"/>
      <c r="AG7" s="188"/>
      <c r="AH7" s="188"/>
      <c r="AI7" s="185"/>
    </row>
    <row r="8" spans="1:35" s="1" customFormat="1" ht="84" customHeight="1" x14ac:dyDescent="0.2">
      <c r="A8" s="185"/>
      <c r="B8" s="185" t="s">
        <v>97</v>
      </c>
      <c r="C8" s="197" t="s">
        <v>492</v>
      </c>
      <c r="D8" s="197" t="s">
        <v>162</v>
      </c>
      <c r="E8" s="184" t="s">
        <v>493</v>
      </c>
      <c r="F8" s="184" t="s">
        <v>88</v>
      </c>
      <c r="G8" s="185" t="s">
        <v>44</v>
      </c>
      <c r="H8" s="185" t="s">
        <v>44</v>
      </c>
      <c r="I8" s="16" t="s">
        <v>494</v>
      </c>
      <c r="J8" s="16" t="s">
        <v>495</v>
      </c>
      <c r="K8" s="16" t="s">
        <v>496</v>
      </c>
      <c r="L8" s="16">
        <v>200</v>
      </c>
      <c r="M8" s="185" t="s">
        <v>48</v>
      </c>
      <c r="N8" s="185" t="s">
        <v>92</v>
      </c>
      <c r="O8" s="185" t="s">
        <v>93</v>
      </c>
      <c r="P8" s="185" t="s">
        <v>51</v>
      </c>
      <c r="Q8" s="185" t="s">
        <v>52</v>
      </c>
      <c r="R8" s="185" t="s">
        <v>53</v>
      </c>
      <c r="S8" s="199">
        <v>170000</v>
      </c>
      <c r="T8" s="199">
        <v>170000</v>
      </c>
      <c r="U8" s="199">
        <v>170000</v>
      </c>
      <c r="V8" s="185" t="s">
        <v>70</v>
      </c>
      <c r="W8" s="185" t="s">
        <v>70</v>
      </c>
      <c r="X8" s="185" t="s">
        <v>70</v>
      </c>
      <c r="Y8" s="185" t="s">
        <v>70</v>
      </c>
      <c r="Z8" s="185" t="s">
        <v>70</v>
      </c>
      <c r="AA8" s="191">
        <v>30000</v>
      </c>
      <c r="AB8" s="185" t="s">
        <v>54</v>
      </c>
      <c r="AC8" s="185" t="s">
        <v>70</v>
      </c>
      <c r="AD8" s="184">
        <f>T8</f>
        <v>170000</v>
      </c>
      <c r="AE8" s="185" t="s">
        <v>70</v>
      </c>
      <c r="AF8" s="185" t="s">
        <v>70</v>
      </c>
      <c r="AG8" s="188"/>
      <c r="AH8" s="188"/>
      <c r="AI8" s="185"/>
    </row>
    <row r="9" spans="1:35" s="1" customFormat="1" ht="48" x14ac:dyDescent="0.2">
      <c r="A9" s="186"/>
      <c r="B9" s="186"/>
      <c r="C9" s="197"/>
      <c r="D9" s="197"/>
      <c r="E9" s="185"/>
      <c r="F9" s="185"/>
      <c r="G9" s="186"/>
      <c r="H9" s="186"/>
      <c r="I9" s="16" t="s">
        <v>94</v>
      </c>
      <c r="J9" s="16" t="s">
        <v>95</v>
      </c>
      <c r="K9" s="16" t="s">
        <v>96</v>
      </c>
      <c r="L9" s="16">
        <v>1</v>
      </c>
      <c r="M9" s="186"/>
      <c r="N9" s="186"/>
      <c r="O9" s="186"/>
      <c r="P9" s="186"/>
      <c r="Q9" s="186"/>
      <c r="R9" s="186"/>
      <c r="S9" s="199"/>
      <c r="T9" s="199"/>
      <c r="U9" s="199"/>
      <c r="V9" s="186"/>
      <c r="W9" s="186"/>
      <c r="X9" s="186"/>
      <c r="Y9" s="186"/>
      <c r="Z9" s="186"/>
      <c r="AA9" s="192"/>
      <c r="AB9" s="186"/>
      <c r="AC9" s="186"/>
      <c r="AD9" s="185"/>
      <c r="AE9" s="186"/>
      <c r="AF9" s="186"/>
      <c r="AG9" s="188"/>
      <c r="AH9" s="188"/>
      <c r="AI9" s="185"/>
    </row>
    <row r="10" spans="1:35" s="1" customFormat="1" ht="84" customHeight="1" x14ac:dyDescent="0.2">
      <c r="A10" s="197" t="s">
        <v>125</v>
      </c>
      <c r="B10" s="197" t="s">
        <v>106</v>
      </c>
      <c r="C10" s="197" t="s">
        <v>98</v>
      </c>
      <c r="D10" s="197" t="s">
        <v>99</v>
      </c>
      <c r="E10" s="184" t="s">
        <v>107</v>
      </c>
      <c r="F10" s="184" t="s">
        <v>88</v>
      </c>
      <c r="G10" s="184" t="s">
        <v>44</v>
      </c>
      <c r="H10" s="184" t="s">
        <v>44</v>
      </c>
      <c r="I10" s="16" t="s">
        <v>100</v>
      </c>
      <c r="J10" s="16" t="s">
        <v>101</v>
      </c>
      <c r="K10" s="16" t="s">
        <v>102</v>
      </c>
      <c r="L10" s="16">
        <v>6.8</v>
      </c>
      <c r="M10" s="184" t="s">
        <v>48</v>
      </c>
      <c r="N10" s="184" t="s">
        <v>108</v>
      </c>
      <c r="O10" s="184" t="s">
        <v>93</v>
      </c>
      <c r="P10" s="184" t="s">
        <v>51</v>
      </c>
      <c r="Q10" s="184" t="s">
        <v>52</v>
      </c>
      <c r="R10" s="184" t="s">
        <v>53</v>
      </c>
      <c r="S10" s="199">
        <f>T10</f>
        <v>488376</v>
      </c>
      <c r="T10" s="191">
        <f>U10</f>
        <v>488376</v>
      </c>
      <c r="U10" s="191">
        <v>488376</v>
      </c>
      <c r="V10" s="191" t="s">
        <v>70</v>
      </c>
      <c r="W10" s="191" t="s">
        <v>70</v>
      </c>
      <c r="X10" s="191" t="s">
        <v>70</v>
      </c>
      <c r="Y10" s="191" t="s">
        <v>70</v>
      </c>
      <c r="Z10" s="191" t="s">
        <v>70</v>
      </c>
      <c r="AA10" s="191">
        <v>86185</v>
      </c>
      <c r="AB10" s="184" t="s">
        <v>54</v>
      </c>
      <c r="AC10" s="184" t="s">
        <v>70</v>
      </c>
      <c r="AD10" s="184">
        <f>T10</f>
        <v>488376</v>
      </c>
      <c r="AE10" s="184" t="s">
        <v>70</v>
      </c>
      <c r="AF10" s="184" t="s">
        <v>70</v>
      </c>
      <c r="AG10" s="188"/>
      <c r="AH10" s="188"/>
      <c r="AI10" s="185"/>
    </row>
    <row r="11" spans="1:35" s="1" customFormat="1" ht="36" x14ac:dyDescent="0.2">
      <c r="A11" s="197"/>
      <c r="B11" s="197"/>
      <c r="C11" s="197"/>
      <c r="D11" s="197"/>
      <c r="E11" s="185"/>
      <c r="F11" s="185"/>
      <c r="G11" s="185"/>
      <c r="H11" s="185"/>
      <c r="I11" s="16" t="s">
        <v>103</v>
      </c>
      <c r="J11" s="16" t="s">
        <v>104</v>
      </c>
      <c r="K11" s="16" t="s">
        <v>105</v>
      </c>
      <c r="L11" s="16">
        <v>68869</v>
      </c>
      <c r="M11" s="185"/>
      <c r="N11" s="185"/>
      <c r="O11" s="185"/>
      <c r="P11" s="185"/>
      <c r="Q11" s="185"/>
      <c r="R11" s="185"/>
      <c r="S11" s="199"/>
      <c r="T11" s="192"/>
      <c r="U11" s="192"/>
      <c r="V11" s="192"/>
      <c r="W11" s="192"/>
      <c r="X11" s="192"/>
      <c r="Y11" s="192"/>
      <c r="Z11" s="192"/>
      <c r="AA11" s="192"/>
      <c r="AB11" s="185"/>
      <c r="AC11" s="185"/>
      <c r="AD11" s="185"/>
      <c r="AE11" s="185"/>
      <c r="AF11" s="185"/>
      <c r="AG11" s="188"/>
      <c r="AH11" s="188"/>
      <c r="AI11" s="185"/>
    </row>
    <row r="12" spans="1:35" s="1" customFormat="1" ht="48" x14ac:dyDescent="0.2">
      <c r="A12" s="197"/>
      <c r="B12" s="197"/>
      <c r="C12" s="197"/>
      <c r="D12" s="197"/>
      <c r="E12" s="185"/>
      <c r="F12" s="185"/>
      <c r="G12" s="185"/>
      <c r="H12" s="185"/>
      <c r="I12" s="16" t="s">
        <v>94</v>
      </c>
      <c r="J12" s="16" t="s">
        <v>95</v>
      </c>
      <c r="K12" s="16" t="s">
        <v>96</v>
      </c>
      <c r="L12" s="16">
        <v>1</v>
      </c>
      <c r="M12" s="185"/>
      <c r="N12" s="185"/>
      <c r="O12" s="185"/>
      <c r="P12" s="185"/>
      <c r="Q12" s="185"/>
      <c r="R12" s="185"/>
      <c r="S12" s="199"/>
      <c r="T12" s="192"/>
      <c r="U12" s="192"/>
      <c r="V12" s="192"/>
      <c r="W12" s="192"/>
      <c r="X12" s="192"/>
      <c r="Y12" s="192"/>
      <c r="Z12" s="192"/>
      <c r="AA12" s="192"/>
      <c r="AB12" s="185"/>
      <c r="AC12" s="185"/>
      <c r="AD12" s="185"/>
      <c r="AE12" s="185"/>
      <c r="AF12" s="185"/>
      <c r="AG12" s="188"/>
      <c r="AH12" s="188"/>
      <c r="AI12" s="185"/>
    </row>
    <row r="13" spans="1:35" s="173" customFormat="1" ht="84" customHeight="1" x14ac:dyDescent="0.2">
      <c r="A13" s="197" t="s">
        <v>126</v>
      </c>
      <c r="B13" s="197" t="s">
        <v>106</v>
      </c>
      <c r="C13" s="197" t="s">
        <v>98</v>
      </c>
      <c r="D13" s="197" t="s">
        <v>99</v>
      </c>
      <c r="E13" s="184" t="s">
        <v>109</v>
      </c>
      <c r="F13" s="184" t="s">
        <v>88</v>
      </c>
      <c r="G13" s="184" t="s">
        <v>44</v>
      </c>
      <c r="H13" s="184" t="s">
        <v>44</v>
      </c>
      <c r="I13" s="16" t="s">
        <v>100</v>
      </c>
      <c r="J13" s="16" t="s">
        <v>101</v>
      </c>
      <c r="K13" s="16" t="s">
        <v>102</v>
      </c>
      <c r="L13" s="16">
        <v>168.5</v>
      </c>
      <c r="M13" s="184" t="s">
        <v>48</v>
      </c>
      <c r="N13" s="184" t="s">
        <v>110</v>
      </c>
      <c r="O13" s="184" t="s">
        <v>93</v>
      </c>
      <c r="P13" s="184" t="s">
        <v>51</v>
      </c>
      <c r="Q13" s="184" t="s">
        <v>52</v>
      </c>
      <c r="R13" s="184" t="s">
        <v>53</v>
      </c>
      <c r="S13" s="199">
        <f>T13</f>
        <v>397517.76</v>
      </c>
      <c r="T13" s="191">
        <f>U13</f>
        <v>397517.76</v>
      </c>
      <c r="U13" s="191">
        <v>397517.76</v>
      </c>
      <c r="V13" s="191" t="s">
        <v>70</v>
      </c>
      <c r="W13" s="191" t="s">
        <v>70</v>
      </c>
      <c r="X13" s="191" t="s">
        <v>70</v>
      </c>
      <c r="Y13" s="191" t="s">
        <v>70</v>
      </c>
      <c r="Z13" s="191" t="s">
        <v>70</v>
      </c>
      <c r="AA13" s="191">
        <v>70150.2</v>
      </c>
      <c r="AB13" s="184" t="s">
        <v>54</v>
      </c>
      <c r="AC13" s="184" t="s">
        <v>70</v>
      </c>
      <c r="AD13" s="184">
        <f>T13</f>
        <v>397517.76</v>
      </c>
      <c r="AE13" s="184" t="s">
        <v>70</v>
      </c>
      <c r="AF13" s="184" t="s">
        <v>70</v>
      </c>
      <c r="AG13" s="188"/>
      <c r="AH13" s="188"/>
      <c r="AI13" s="185"/>
    </row>
    <row r="14" spans="1:35" s="173" customFormat="1" ht="36" x14ac:dyDescent="0.2">
      <c r="A14" s="197"/>
      <c r="B14" s="197"/>
      <c r="C14" s="197"/>
      <c r="D14" s="197"/>
      <c r="E14" s="185"/>
      <c r="F14" s="185"/>
      <c r="G14" s="185"/>
      <c r="H14" s="185"/>
      <c r="I14" s="16" t="s">
        <v>103</v>
      </c>
      <c r="J14" s="16" t="s">
        <v>104</v>
      </c>
      <c r="K14" s="16" t="s">
        <v>105</v>
      </c>
      <c r="L14" s="176">
        <v>4809</v>
      </c>
      <c r="M14" s="185"/>
      <c r="N14" s="185"/>
      <c r="O14" s="185"/>
      <c r="P14" s="185"/>
      <c r="Q14" s="185"/>
      <c r="R14" s="185"/>
      <c r="S14" s="199"/>
      <c r="T14" s="192"/>
      <c r="U14" s="192"/>
      <c r="V14" s="192"/>
      <c r="W14" s="192"/>
      <c r="X14" s="192"/>
      <c r="Y14" s="192"/>
      <c r="Z14" s="192"/>
      <c r="AA14" s="192"/>
      <c r="AB14" s="185"/>
      <c r="AC14" s="185"/>
      <c r="AD14" s="185"/>
      <c r="AE14" s="185"/>
      <c r="AF14" s="185"/>
      <c r="AG14" s="188"/>
      <c r="AH14" s="188"/>
      <c r="AI14" s="185"/>
    </row>
    <row r="15" spans="1:35" s="173" customFormat="1" ht="84" x14ac:dyDescent="0.2">
      <c r="A15" s="197"/>
      <c r="B15" s="197"/>
      <c r="C15" s="197"/>
      <c r="D15" s="197"/>
      <c r="E15" s="185"/>
      <c r="F15" s="185"/>
      <c r="G15" s="185"/>
      <c r="H15" s="185"/>
      <c r="I15" s="16" t="s">
        <v>497</v>
      </c>
      <c r="J15" s="16" t="s">
        <v>451</v>
      </c>
      <c r="K15" s="16" t="s">
        <v>498</v>
      </c>
      <c r="L15" s="16">
        <v>300</v>
      </c>
      <c r="M15" s="185"/>
      <c r="N15" s="185"/>
      <c r="O15" s="185"/>
      <c r="P15" s="185"/>
      <c r="Q15" s="185"/>
      <c r="R15" s="185"/>
      <c r="S15" s="199"/>
      <c r="T15" s="192"/>
      <c r="U15" s="192"/>
      <c r="V15" s="192"/>
      <c r="W15" s="192"/>
      <c r="X15" s="192"/>
      <c r="Y15" s="192"/>
      <c r="Z15" s="192"/>
      <c r="AA15" s="192"/>
      <c r="AB15" s="185"/>
      <c r="AC15" s="185"/>
      <c r="AD15" s="185"/>
      <c r="AE15" s="185"/>
      <c r="AF15" s="185"/>
      <c r="AG15" s="188"/>
      <c r="AH15" s="188"/>
      <c r="AI15" s="185"/>
    </row>
    <row r="16" spans="1:35" s="173" customFormat="1" ht="72" x14ac:dyDescent="0.2">
      <c r="A16" s="197"/>
      <c r="B16" s="197"/>
      <c r="C16" s="197"/>
      <c r="D16" s="197"/>
      <c r="E16" s="185"/>
      <c r="F16" s="185"/>
      <c r="G16" s="185"/>
      <c r="H16" s="185"/>
      <c r="I16" s="16" t="s">
        <v>499</v>
      </c>
      <c r="J16" s="16" t="s">
        <v>172</v>
      </c>
      <c r="K16" s="16" t="s">
        <v>500</v>
      </c>
      <c r="L16" s="16">
        <v>0.4</v>
      </c>
      <c r="M16" s="185"/>
      <c r="N16" s="185"/>
      <c r="O16" s="185"/>
      <c r="P16" s="185"/>
      <c r="Q16" s="185"/>
      <c r="R16" s="185"/>
      <c r="S16" s="199"/>
      <c r="T16" s="192"/>
      <c r="U16" s="192"/>
      <c r="V16" s="192"/>
      <c r="W16" s="192"/>
      <c r="X16" s="192"/>
      <c r="Y16" s="192"/>
      <c r="Z16" s="192"/>
      <c r="AA16" s="192"/>
      <c r="AB16" s="185"/>
      <c r="AC16" s="185"/>
      <c r="AD16" s="185"/>
      <c r="AE16" s="185"/>
      <c r="AF16" s="185"/>
      <c r="AG16" s="188"/>
      <c r="AH16" s="188"/>
      <c r="AI16" s="185"/>
    </row>
    <row r="17" spans="1:35" s="173" customFormat="1" ht="48" x14ac:dyDescent="0.2">
      <c r="A17" s="197"/>
      <c r="B17" s="197"/>
      <c r="C17" s="197"/>
      <c r="D17" s="197"/>
      <c r="E17" s="185"/>
      <c r="F17" s="185"/>
      <c r="G17" s="185"/>
      <c r="H17" s="185"/>
      <c r="I17" s="16" t="s">
        <v>94</v>
      </c>
      <c r="J17" s="16" t="s">
        <v>95</v>
      </c>
      <c r="K17" s="16" t="s">
        <v>96</v>
      </c>
      <c r="L17" s="16">
        <v>1</v>
      </c>
      <c r="M17" s="185"/>
      <c r="N17" s="185"/>
      <c r="O17" s="185"/>
      <c r="P17" s="185"/>
      <c r="Q17" s="185"/>
      <c r="R17" s="185"/>
      <c r="S17" s="199"/>
      <c r="T17" s="192"/>
      <c r="U17" s="192"/>
      <c r="V17" s="192"/>
      <c r="W17" s="192"/>
      <c r="X17" s="192"/>
      <c r="Y17" s="192"/>
      <c r="Z17" s="192"/>
      <c r="AA17" s="192"/>
      <c r="AB17" s="185"/>
      <c r="AC17" s="185"/>
      <c r="AD17" s="185"/>
      <c r="AE17" s="185"/>
      <c r="AF17" s="185"/>
      <c r="AG17" s="188"/>
      <c r="AH17" s="188"/>
      <c r="AI17" s="185"/>
    </row>
    <row r="18" spans="1:35" s="1" customFormat="1" ht="84" customHeight="1" x14ac:dyDescent="0.2">
      <c r="A18" s="197" t="s">
        <v>127</v>
      </c>
      <c r="B18" s="197" t="s">
        <v>106</v>
      </c>
      <c r="C18" s="197" t="s">
        <v>98</v>
      </c>
      <c r="D18" s="197" t="s">
        <v>99</v>
      </c>
      <c r="E18" s="184" t="s">
        <v>111</v>
      </c>
      <c r="F18" s="184" t="s">
        <v>88</v>
      </c>
      <c r="G18" s="184" t="s">
        <v>44</v>
      </c>
      <c r="H18" s="184" t="s">
        <v>44</v>
      </c>
      <c r="I18" s="16" t="s">
        <v>100</v>
      </c>
      <c r="J18" s="16" t="s">
        <v>101</v>
      </c>
      <c r="K18" s="16" t="s">
        <v>102</v>
      </c>
      <c r="L18" s="16">
        <v>20.3</v>
      </c>
      <c r="M18" s="184" t="s">
        <v>48</v>
      </c>
      <c r="N18" s="184" t="s">
        <v>112</v>
      </c>
      <c r="O18" s="184" t="s">
        <v>93</v>
      </c>
      <c r="P18" s="184" t="s">
        <v>51</v>
      </c>
      <c r="Q18" s="184" t="s">
        <v>52</v>
      </c>
      <c r="R18" s="184" t="s">
        <v>53</v>
      </c>
      <c r="S18" s="199">
        <f>T18</f>
        <v>1389227</v>
      </c>
      <c r="T18" s="191">
        <f>U18</f>
        <v>1389227</v>
      </c>
      <c r="U18" s="191">
        <v>1389227</v>
      </c>
      <c r="V18" s="191" t="s">
        <v>70</v>
      </c>
      <c r="W18" s="191" t="s">
        <v>70</v>
      </c>
      <c r="X18" s="191" t="s">
        <v>70</v>
      </c>
      <c r="Y18" s="191" t="s">
        <v>70</v>
      </c>
      <c r="Z18" s="191" t="s">
        <v>70</v>
      </c>
      <c r="AA18" s="191">
        <v>245158</v>
      </c>
      <c r="AB18" s="184" t="s">
        <v>54</v>
      </c>
      <c r="AC18" s="184" t="s">
        <v>70</v>
      </c>
      <c r="AD18" s="184">
        <f>T18</f>
        <v>1389227</v>
      </c>
      <c r="AE18" s="184" t="s">
        <v>70</v>
      </c>
      <c r="AF18" s="184" t="s">
        <v>70</v>
      </c>
      <c r="AG18" s="188"/>
      <c r="AH18" s="188"/>
      <c r="AI18" s="185"/>
    </row>
    <row r="19" spans="1:35" s="1" customFormat="1" ht="36" x14ac:dyDescent="0.2">
      <c r="A19" s="197"/>
      <c r="B19" s="197"/>
      <c r="C19" s="197"/>
      <c r="D19" s="197"/>
      <c r="E19" s="185"/>
      <c r="F19" s="185"/>
      <c r="G19" s="185"/>
      <c r="H19" s="185"/>
      <c r="I19" s="16" t="s">
        <v>103</v>
      </c>
      <c r="J19" s="16" t="s">
        <v>104</v>
      </c>
      <c r="K19" s="16" t="s">
        <v>105</v>
      </c>
      <c r="L19" s="176">
        <v>92397</v>
      </c>
      <c r="M19" s="185"/>
      <c r="N19" s="185"/>
      <c r="O19" s="185"/>
      <c r="P19" s="185"/>
      <c r="Q19" s="185"/>
      <c r="R19" s="185"/>
      <c r="S19" s="199"/>
      <c r="T19" s="192"/>
      <c r="U19" s="192"/>
      <c r="V19" s="192"/>
      <c r="W19" s="192"/>
      <c r="X19" s="192"/>
      <c r="Y19" s="192"/>
      <c r="Z19" s="192"/>
      <c r="AA19" s="192"/>
      <c r="AB19" s="185"/>
      <c r="AC19" s="185"/>
      <c r="AD19" s="185"/>
      <c r="AE19" s="185"/>
      <c r="AF19" s="185"/>
      <c r="AG19" s="188"/>
      <c r="AH19" s="188"/>
      <c r="AI19" s="185"/>
    </row>
    <row r="20" spans="1:35" s="1" customFormat="1" ht="48" x14ac:dyDescent="0.2">
      <c r="A20" s="197"/>
      <c r="B20" s="197"/>
      <c r="C20" s="197"/>
      <c r="D20" s="197"/>
      <c r="E20" s="185"/>
      <c r="F20" s="185"/>
      <c r="G20" s="185"/>
      <c r="H20" s="185"/>
      <c r="I20" s="16" t="s">
        <v>94</v>
      </c>
      <c r="J20" s="16" t="s">
        <v>95</v>
      </c>
      <c r="K20" s="16" t="s">
        <v>96</v>
      </c>
      <c r="L20" s="16">
        <v>1</v>
      </c>
      <c r="M20" s="185"/>
      <c r="N20" s="185"/>
      <c r="O20" s="185"/>
      <c r="P20" s="185"/>
      <c r="Q20" s="185"/>
      <c r="R20" s="185"/>
      <c r="S20" s="199"/>
      <c r="T20" s="192"/>
      <c r="U20" s="192"/>
      <c r="V20" s="192"/>
      <c r="W20" s="192"/>
      <c r="X20" s="192"/>
      <c r="Y20" s="192"/>
      <c r="Z20" s="192"/>
      <c r="AA20" s="192"/>
      <c r="AB20" s="185"/>
      <c r="AC20" s="185"/>
      <c r="AD20" s="185"/>
      <c r="AE20" s="185"/>
      <c r="AF20" s="185"/>
      <c r="AG20" s="188"/>
      <c r="AH20" s="188"/>
      <c r="AI20" s="185"/>
    </row>
    <row r="21" spans="1:35" s="1" customFormat="1" ht="84" customHeight="1" x14ac:dyDescent="0.2">
      <c r="A21" s="197" t="s">
        <v>128</v>
      </c>
      <c r="B21" s="197" t="s">
        <v>106</v>
      </c>
      <c r="C21" s="197" t="s">
        <v>98</v>
      </c>
      <c r="D21" s="197" t="s">
        <v>99</v>
      </c>
      <c r="E21" s="184" t="s">
        <v>113</v>
      </c>
      <c r="F21" s="184" t="s">
        <v>88</v>
      </c>
      <c r="G21" s="184" t="s">
        <v>44</v>
      </c>
      <c r="H21" s="184" t="s">
        <v>44</v>
      </c>
      <c r="I21" s="16" t="s">
        <v>100</v>
      </c>
      <c r="J21" s="16" t="s">
        <v>101</v>
      </c>
      <c r="K21" s="16" t="s">
        <v>102</v>
      </c>
      <c r="L21" s="16">
        <v>13.3</v>
      </c>
      <c r="M21" s="184" t="s">
        <v>48</v>
      </c>
      <c r="N21" s="184" t="s">
        <v>114</v>
      </c>
      <c r="O21" s="184" t="s">
        <v>93</v>
      </c>
      <c r="P21" s="184" t="s">
        <v>51</v>
      </c>
      <c r="Q21" s="184" t="s">
        <v>52</v>
      </c>
      <c r="R21" s="184" t="s">
        <v>53</v>
      </c>
      <c r="S21" s="199">
        <f>T21</f>
        <v>2330644</v>
      </c>
      <c r="T21" s="191">
        <f>U21</f>
        <v>2330644</v>
      </c>
      <c r="U21" s="191">
        <v>2330644</v>
      </c>
      <c r="V21" s="191" t="s">
        <v>70</v>
      </c>
      <c r="W21" s="191" t="s">
        <v>70</v>
      </c>
      <c r="X21" s="191" t="s">
        <v>70</v>
      </c>
      <c r="Y21" s="191" t="s">
        <v>70</v>
      </c>
      <c r="Z21" s="191" t="s">
        <v>70</v>
      </c>
      <c r="AA21" s="191">
        <v>411291</v>
      </c>
      <c r="AB21" s="184" t="s">
        <v>54</v>
      </c>
      <c r="AC21" s="184" t="s">
        <v>70</v>
      </c>
      <c r="AD21" s="184">
        <f>T21</f>
        <v>2330644</v>
      </c>
      <c r="AE21" s="184" t="s">
        <v>70</v>
      </c>
      <c r="AF21" s="184" t="s">
        <v>70</v>
      </c>
      <c r="AG21" s="188"/>
      <c r="AH21" s="188"/>
      <c r="AI21" s="185"/>
    </row>
    <row r="22" spans="1:35" s="1" customFormat="1" ht="36" x14ac:dyDescent="0.2">
      <c r="A22" s="197"/>
      <c r="B22" s="197"/>
      <c r="C22" s="197"/>
      <c r="D22" s="197"/>
      <c r="E22" s="185"/>
      <c r="F22" s="185"/>
      <c r="G22" s="185"/>
      <c r="H22" s="185"/>
      <c r="I22" s="16" t="s">
        <v>103</v>
      </c>
      <c r="J22" s="16" t="s">
        <v>104</v>
      </c>
      <c r="K22" s="16" t="s">
        <v>105</v>
      </c>
      <c r="L22" s="176">
        <v>133939</v>
      </c>
      <c r="M22" s="185"/>
      <c r="N22" s="185"/>
      <c r="O22" s="185"/>
      <c r="P22" s="185"/>
      <c r="Q22" s="185"/>
      <c r="R22" s="185"/>
      <c r="S22" s="199"/>
      <c r="T22" s="192"/>
      <c r="U22" s="192"/>
      <c r="V22" s="192"/>
      <c r="W22" s="192"/>
      <c r="X22" s="192"/>
      <c r="Y22" s="192"/>
      <c r="Z22" s="192"/>
      <c r="AA22" s="192"/>
      <c r="AB22" s="185"/>
      <c r="AC22" s="185"/>
      <c r="AD22" s="185"/>
      <c r="AE22" s="185"/>
      <c r="AF22" s="185"/>
      <c r="AG22" s="188"/>
      <c r="AH22" s="188"/>
      <c r="AI22" s="185"/>
    </row>
    <row r="23" spans="1:35" s="1" customFormat="1" ht="84" x14ac:dyDescent="0.2">
      <c r="A23" s="197"/>
      <c r="B23" s="197"/>
      <c r="C23" s="197"/>
      <c r="D23" s="197"/>
      <c r="E23" s="185"/>
      <c r="F23" s="185"/>
      <c r="G23" s="185"/>
      <c r="H23" s="185"/>
      <c r="I23" s="16" t="s">
        <v>501</v>
      </c>
      <c r="J23" s="16" t="s">
        <v>451</v>
      </c>
      <c r="K23" s="16" t="s">
        <v>498</v>
      </c>
      <c r="L23" s="16">
        <v>400</v>
      </c>
      <c r="M23" s="185"/>
      <c r="N23" s="185"/>
      <c r="O23" s="185"/>
      <c r="P23" s="185"/>
      <c r="Q23" s="185"/>
      <c r="R23" s="185"/>
      <c r="S23" s="199"/>
      <c r="T23" s="192"/>
      <c r="U23" s="192"/>
      <c r="V23" s="192"/>
      <c r="W23" s="192"/>
      <c r="X23" s="192"/>
      <c r="Y23" s="192"/>
      <c r="Z23" s="192"/>
      <c r="AA23" s="192"/>
      <c r="AB23" s="185"/>
      <c r="AC23" s="185"/>
      <c r="AD23" s="185"/>
      <c r="AE23" s="185"/>
      <c r="AF23" s="185"/>
      <c r="AG23" s="188"/>
      <c r="AH23" s="188"/>
      <c r="AI23" s="185"/>
    </row>
    <row r="24" spans="1:35" s="1" customFormat="1" ht="72" x14ac:dyDescent="0.2">
      <c r="A24" s="197"/>
      <c r="B24" s="197"/>
      <c r="C24" s="197"/>
      <c r="D24" s="197"/>
      <c r="E24" s="185"/>
      <c r="F24" s="185"/>
      <c r="G24" s="185"/>
      <c r="H24" s="185"/>
      <c r="I24" s="16" t="s">
        <v>499</v>
      </c>
      <c r="J24" s="16" t="s">
        <v>172</v>
      </c>
      <c r="K24" s="16" t="s">
        <v>500</v>
      </c>
      <c r="L24" s="16">
        <v>0.6</v>
      </c>
      <c r="M24" s="185"/>
      <c r="N24" s="185"/>
      <c r="O24" s="185"/>
      <c r="P24" s="185"/>
      <c r="Q24" s="185"/>
      <c r="R24" s="185"/>
      <c r="S24" s="199"/>
      <c r="T24" s="192"/>
      <c r="U24" s="192"/>
      <c r="V24" s="192"/>
      <c r="W24" s="192"/>
      <c r="X24" s="192"/>
      <c r="Y24" s="192"/>
      <c r="Z24" s="192"/>
      <c r="AA24" s="192"/>
      <c r="AB24" s="185"/>
      <c r="AC24" s="185"/>
      <c r="AD24" s="185"/>
      <c r="AE24" s="185"/>
      <c r="AF24" s="185"/>
      <c r="AG24" s="188"/>
      <c r="AH24" s="188"/>
      <c r="AI24" s="185"/>
    </row>
    <row r="25" spans="1:35" s="1" customFormat="1" ht="48" x14ac:dyDescent="0.2">
      <c r="A25" s="197"/>
      <c r="B25" s="197"/>
      <c r="C25" s="197"/>
      <c r="D25" s="197"/>
      <c r="E25" s="185"/>
      <c r="F25" s="185"/>
      <c r="G25" s="185"/>
      <c r="H25" s="185"/>
      <c r="I25" s="16" t="s">
        <v>94</v>
      </c>
      <c r="J25" s="16" t="s">
        <v>95</v>
      </c>
      <c r="K25" s="16" t="s">
        <v>96</v>
      </c>
      <c r="L25" s="16">
        <v>1</v>
      </c>
      <c r="M25" s="185"/>
      <c r="N25" s="185"/>
      <c r="O25" s="185"/>
      <c r="P25" s="185"/>
      <c r="Q25" s="185"/>
      <c r="R25" s="185"/>
      <c r="S25" s="199"/>
      <c r="T25" s="192"/>
      <c r="U25" s="192"/>
      <c r="V25" s="192"/>
      <c r="W25" s="192"/>
      <c r="X25" s="192"/>
      <c r="Y25" s="192"/>
      <c r="Z25" s="192"/>
      <c r="AA25" s="192"/>
      <c r="AB25" s="185"/>
      <c r="AC25" s="185"/>
      <c r="AD25" s="185"/>
      <c r="AE25" s="185"/>
      <c r="AF25" s="185"/>
      <c r="AG25" s="188"/>
      <c r="AH25" s="188"/>
      <c r="AI25" s="185"/>
    </row>
    <row r="26" spans="1:35" s="1" customFormat="1" ht="84" customHeight="1" x14ac:dyDescent="0.2">
      <c r="A26" s="184" t="s">
        <v>129</v>
      </c>
      <c r="B26" s="184" t="s">
        <v>106</v>
      </c>
      <c r="C26" s="184" t="s">
        <v>427</v>
      </c>
      <c r="D26" s="184" t="s">
        <v>162</v>
      </c>
      <c r="E26" s="184" t="s">
        <v>115</v>
      </c>
      <c r="F26" s="184" t="s">
        <v>161</v>
      </c>
      <c r="G26" s="184" t="s">
        <v>44</v>
      </c>
      <c r="H26" s="184" t="s">
        <v>44</v>
      </c>
      <c r="I26" s="16" t="s">
        <v>89</v>
      </c>
      <c r="J26" s="16" t="s">
        <v>90</v>
      </c>
      <c r="K26" s="16" t="s">
        <v>91</v>
      </c>
      <c r="L26" s="176">
        <v>29199</v>
      </c>
      <c r="M26" s="184" t="s">
        <v>48</v>
      </c>
      <c r="N26" s="184" t="s">
        <v>92</v>
      </c>
      <c r="O26" s="184" t="s">
        <v>93</v>
      </c>
      <c r="P26" s="184" t="s">
        <v>51</v>
      </c>
      <c r="Q26" s="184" t="s">
        <v>52</v>
      </c>
      <c r="R26" s="184" t="s">
        <v>53</v>
      </c>
      <c r="S26" s="191">
        <f>T26+T29</f>
        <v>1358564.18</v>
      </c>
      <c r="T26" s="191">
        <f>U26</f>
        <v>1116103.6299999999</v>
      </c>
      <c r="U26" s="191">
        <v>1116103.6299999999</v>
      </c>
      <c r="V26" s="191" t="s">
        <v>70</v>
      </c>
      <c r="W26" s="191" t="s">
        <v>70</v>
      </c>
      <c r="X26" s="191" t="s">
        <v>70</v>
      </c>
      <c r="Y26" s="191" t="s">
        <v>70</v>
      </c>
      <c r="Z26" s="191" t="s">
        <v>70</v>
      </c>
      <c r="AA26" s="191">
        <v>196959.47</v>
      </c>
      <c r="AB26" s="191" t="s">
        <v>54</v>
      </c>
      <c r="AC26" s="191" t="s">
        <v>70</v>
      </c>
      <c r="AD26" s="191">
        <f>T26</f>
        <v>1116103.6299999999</v>
      </c>
      <c r="AE26" s="191" t="s">
        <v>70</v>
      </c>
      <c r="AF26" s="191" t="s">
        <v>70</v>
      </c>
      <c r="AG26" s="187" t="s">
        <v>55</v>
      </c>
      <c r="AH26" s="187" t="s">
        <v>133</v>
      </c>
      <c r="AI26" s="203">
        <v>45138</v>
      </c>
    </row>
    <row r="27" spans="1:35" s="1" customFormat="1" ht="48" x14ac:dyDescent="0.2">
      <c r="A27" s="185"/>
      <c r="B27" s="185"/>
      <c r="C27" s="185"/>
      <c r="D27" s="185"/>
      <c r="E27" s="185"/>
      <c r="F27" s="185"/>
      <c r="G27" s="185"/>
      <c r="H27" s="185"/>
      <c r="I27" s="16" t="s">
        <v>94</v>
      </c>
      <c r="J27" s="16" t="s">
        <v>95</v>
      </c>
      <c r="K27" s="16" t="s">
        <v>96</v>
      </c>
      <c r="L27" s="16">
        <v>1</v>
      </c>
      <c r="M27" s="185"/>
      <c r="N27" s="185"/>
      <c r="O27" s="185"/>
      <c r="P27" s="185"/>
      <c r="Q27" s="185"/>
      <c r="R27" s="185"/>
      <c r="S27" s="192"/>
      <c r="T27" s="192"/>
      <c r="U27" s="192"/>
      <c r="V27" s="192"/>
      <c r="W27" s="192"/>
      <c r="X27" s="192"/>
      <c r="Y27" s="192"/>
      <c r="Z27" s="192"/>
      <c r="AA27" s="192"/>
      <c r="AB27" s="192"/>
      <c r="AC27" s="192"/>
      <c r="AD27" s="192"/>
      <c r="AE27" s="192"/>
      <c r="AF27" s="192"/>
      <c r="AG27" s="188"/>
      <c r="AH27" s="188"/>
      <c r="AI27" s="204"/>
    </row>
    <row r="28" spans="1:35" s="1" customFormat="1" ht="144" x14ac:dyDescent="0.2">
      <c r="A28" s="185"/>
      <c r="B28" s="185"/>
      <c r="C28" s="185"/>
      <c r="D28" s="185"/>
      <c r="E28" s="185"/>
      <c r="F28" s="186"/>
      <c r="G28" s="185"/>
      <c r="H28" s="185"/>
      <c r="I28" s="16" t="s">
        <v>428</v>
      </c>
      <c r="J28" s="16" t="s">
        <v>429</v>
      </c>
      <c r="K28" s="16" t="s">
        <v>430</v>
      </c>
      <c r="L28" s="16">
        <v>86</v>
      </c>
      <c r="M28" s="185"/>
      <c r="N28" s="185"/>
      <c r="O28" s="185"/>
      <c r="P28" s="185"/>
      <c r="Q28" s="185"/>
      <c r="R28" s="185"/>
      <c r="S28" s="192"/>
      <c r="T28" s="193"/>
      <c r="U28" s="193"/>
      <c r="V28" s="193"/>
      <c r="W28" s="193"/>
      <c r="X28" s="193"/>
      <c r="Y28" s="193"/>
      <c r="Z28" s="193"/>
      <c r="AA28" s="193"/>
      <c r="AB28" s="193"/>
      <c r="AC28" s="193"/>
      <c r="AD28" s="193"/>
      <c r="AE28" s="193"/>
      <c r="AF28" s="193"/>
      <c r="AG28" s="188"/>
      <c r="AH28" s="188"/>
      <c r="AI28" s="204"/>
    </row>
    <row r="29" spans="1:35" s="1" customFormat="1" ht="84" customHeight="1" x14ac:dyDescent="0.2">
      <c r="A29" s="185"/>
      <c r="B29" s="185"/>
      <c r="C29" s="185"/>
      <c r="D29" s="185"/>
      <c r="E29" s="185"/>
      <c r="F29" s="184" t="s">
        <v>132</v>
      </c>
      <c r="G29" s="185"/>
      <c r="H29" s="185"/>
      <c r="I29" s="16" t="s">
        <v>89</v>
      </c>
      <c r="J29" s="16" t="s">
        <v>90</v>
      </c>
      <c r="K29" s="16" t="s">
        <v>91</v>
      </c>
      <c r="L29" s="16">
        <v>10000</v>
      </c>
      <c r="M29" s="185"/>
      <c r="N29" s="185"/>
      <c r="O29" s="185"/>
      <c r="P29" s="185"/>
      <c r="Q29" s="185"/>
      <c r="R29" s="185"/>
      <c r="S29" s="192"/>
      <c r="T29" s="191">
        <f>U29</f>
        <v>242460.55</v>
      </c>
      <c r="U29" s="191">
        <v>242460.55</v>
      </c>
      <c r="V29" s="191" t="s">
        <v>70</v>
      </c>
      <c r="W29" s="191" t="s">
        <v>70</v>
      </c>
      <c r="X29" s="191" t="s">
        <v>70</v>
      </c>
      <c r="Y29" s="191" t="s">
        <v>70</v>
      </c>
      <c r="Z29" s="191" t="s">
        <v>70</v>
      </c>
      <c r="AA29" s="191">
        <v>42787.16</v>
      </c>
      <c r="AB29" s="184" t="s">
        <v>54</v>
      </c>
      <c r="AC29" s="184" t="s">
        <v>70</v>
      </c>
      <c r="AD29" s="184">
        <f>T29</f>
        <v>242460.55</v>
      </c>
      <c r="AE29" s="184" t="s">
        <v>70</v>
      </c>
      <c r="AF29" s="184" t="s">
        <v>70</v>
      </c>
      <c r="AG29" s="188"/>
      <c r="AH29" s="188"/>
      <c r="AI29" s="204"/>
    </row>
    <row r="30" spans="1:35" s="1" customFormat="1" ht="48.75" customHeight="1" x14ac:dyDescent="0.2">
      <c r="A30" s="186"/>
      <c r="B30" s="186"/>
      <c r="C30" s="186"/>
      <c r="D30" s="186"/>
      <c r="E30" s="186"/>
      <c r="F30" s="186"/>
      <c r="G30" s="186"/>
      <c r="H30" s="186"/>
      <c r="I30" s="16" t="s">
        <v>94</v>
      </c>
      <c r="J30" s="16" t="s">
        <v>95</v>
      </c>
      <c r="K30" s="16" t="s">
        <v>96</v>
      </c>
      <c r="L30" s="16">
        <v>0</v>
      </c>
      <c r="M30" s="186"/>
      <c r="N30" s="186"/>
      <c r="O30" s="186"/>
      <c r="P30" s="186"/>
      <c r="Q30" s="186"/>
      <c r="R30" s="186"/>
      <c r="S30" s="193"/>
      <c r="T30" s="192"/>
      <c r="U30" s="193"/>
      <c r="V30" s="193" t="s">
        <v>70</v>
      </c>
      <c r="W30" s="193" t="s">
        <v>70</v>
      </c>
      <c r="X30" s="193" t="s">
        <v>70</v>
      </c>
      <c r="Y30" s="193" t="s">
        <v>70</v>
      </c>
      <c r="Z30" s="193" t="s">
        <v>70</v>
      </c>
      <c r="AA30" s="193"/>
      <c r="AB30" s="186"/>
      <c r="AC30" s="186"/>
      <c r="AD30" s="186"/>
      <c r="AE30" s="186"/>
      <c r="AF30" s="186"/>
      <c r="AG30" s="189"/>
      <c r="AH30" s="189"/>
      <c r="AI30" s="205"/>
    </row>
    <row r="31" spans="1:35" s="1" customFormat="1" ht="84" customHeight="1" x14ac:dyDescent="0.2">
      <c r="A31" s="197" t="s">
        <v>431</v>
      </c>
      <c r="B31" s="197" t="s">
        <v>116</v>
      </c>
      <c r="C31" s="197" t="s">
        <v>117</v>
      </c>
      <c r="D31" s="197" t="s">
        <v>118</v>
      </c>
      <c r="E31" s="197" t="s">
        <v>119</v>
      </c>
      <c r="F31" s="197" t="s">
        <v>88</v>
      </c>
      <c r="G31" s="197" t="s">
        <v>44</v>
      </c>
      <c r="H31" s="197" t="s">
        <v>44</v>
      </c>
      <c r="I31" s="177" t="s">
        <v>89</v>
      </c>
      <c r="J31" s="16" t="s">
        <v>90</v>
      </c>
      <c r="K31" s="16" t="s">
        <v>91</v>
      </c>
      <c r="L31" s="16">
        <v>16139251</v>
      </c>
      <c r="M31" s="197" t="s">
        <v>120</v>
      </c>
      <c r="N31" s="197" t="s">
        <v>121</v>
      </c>
      <c r="O31" s="197" t="s">
        <v>93</v>
      </c>
      <c r="P31" s="197" t="s">
        <v>51</v>
      </c>
      <c r="Q31" s="197" t="s">
        <v>52</v>
      </c>
      <c r="R31" s="197" t="s">
        <v>53</v>
      </c>
      <c r="S31" s="199">
        <f>T31</f>
        <v>0</v>
      </c>
      <c r="T31" s="199">
        <f>U31</f>
        <v>0</v>
      </c>
      <c r="U31" s="199"/>
      <c r="V31" s="199" t="s">
        <v>70</v>
      </c>
      <c r="W31" s="199" t="s">
        <v>70</v>
      </c>
      <c r="X31" s="199" t="s">
        <v>70</v>
      </c>
      <c r="Y31" s="199" t="s">
        <v>70</v>
      </c>
      <c r="Z31" s="199" t="s">
        <v>70</v>
      </c>
      <c r="AA31" s="199"/>
      <c r="AB31" s="197" t="s">
        <v>54</v>
      </c>
      <c r="AC31" s="197" t="s">
        <v>70</v>
      </c>
      <c r="AD31" s="197">
        <f>T31</f>
        <v>0</v>
      </c>
      <c r="AE31" s="197" t="s">
        <v>70</v>
      </c>
      <c r="AF31" s="197" t="s">
        <v>70</v>
      </c>
      <c r="AG31" s="198" t="s">
        <v>122</v>
      </c>
      <c r="AH31" s="198" t="s">
        <v>123</v>
      </c>
      <c r="AI31" s="206">
        <v>45163</v>
      </c>
    </row>
    <row r="32" spans="1:35" s="1" customFormat="1" ht="48" x14ac:dyDescent="0.2">
      <c r="A32" s="197"/>
      <c r="B32" s="197"/>
      <c r="C32" s="197"/>
      <c r="D32" s="197"/>
      <c r="E32" s="197"/>
      <c r="F32" s="197"/>
      <c r="G32" s="197"/>
      <c r="H32" s="197"/>
      <c r="I32" s="16" t="s">
        <v>94</v>
      </c>
      <c r="J32" s="16" t="s">
        <v>95</v>
      </c>
      <c r="K32" s="16" t="s">
        <v>96</v>
      </c>
      <c r="L32" s="16">
        <v>1</v>
      </c>
      <c r="M32" s="197"/>
      <c r="N32" s="197"/>
      <c r="O32" s="197"/>
      <c r="P32" s="197"/>
      <c r="Q32" s="197"/>
      <c r="R32" s="197"/>
      <c r="S32" s="199"/>
      <c r="T32" s="199"/>
      <c r="U32" s="199"/>
      <c r="V32" s="199"/>
      <c r="W32" s="199"/>
      <c r="X32" s="199"/>
      <c r="Y32" s="199"/>
      <c r="Z32" s="199"/>
      <c r="AA32" s="199"/>
      <c r="AB32" s="197"/>
      <c r="AC32" s="197"/>
      <c r="AD32" s="197"/>
      <c r="AE32" s="197"/>
      <c r="AF32" s="197"/>
      <c r="AG32" s="198"/>
      <c r="AH32" s="198"/>
      <c r="AI32" s="197"/>
    </row>
    <row r="33" spans="1:35" s="10" customFormat="1" ht="49.15" customHeight="1" x14ac:dyDescent="0.2">
      <c r="A33" s="184" t="s">
        <v>130</v>
      </c>
      <c r="B33" s="197" t="s">
        <v>131</v>
      </c>
      <c r="C33" s="184" t="s">
        <v>117</v>
      </c>
      <c r="D33" s="184" t="s">
        <v>118</v>
      </c>
      <c r="E33" s="197" t="s">
        <v>131</v>
      </c>
      <c r="F33" s="184" t="s">
        <v>132</v>
      </c>
      <c r="G33" s="184" t="s">
        <v>44</v>
      </c>
      <c r="H33" s="184" t="s">
        <v>44</v>
      </c>
      <c r="I33" s="177" t="s">
        <v>89</v>
      </c>
      <c r="J33" s="16" t="s">
        <v>90</v>
      </c>
      <c r="K33" s="16" t="s">
        <v>91</v>
      </c>
      <c r="L33" s="16">
        <v>68512</v>
      </c>
      <c r="M33" s="184" t="s">
        <v>48</v>
      </c>
      <c r="N33" s="184" t="s">
        <v>114</v>
      </c>
      <c r="O33" s="184" t="s">
        <v>93</v>
      </c>
      <c r="P33" s="197" t="s">
        <v>51</v>
      </c>
      <c r="Q33" s="197" t="s">
        <v>52</v>
      </c>
      <c r="R33" s="197" t="s">
        <v>53</v>
      </c>
      <c r="S33" s="191">
        <v>2044966</v>
      </c>
      <c r="T33" s="191">
        <v>2044966</v>
      </c>
      <c r="U33" s="191">
        <v>2044966</v>
      </c>
      <c r="V33" s="191" t="s">
        <v>70</v>
      </c>
      <c r="W33" s="191" t="s">
        <v>70</v>
      </c>
      <c r="X33" s="191" t="s">
        <v>70</v>
      </c>
      <c r="Y33" s="199" t="s">
        <v>70</v>
      </c>
      <c r="Z33" s="199" t="s">
        <v>70</v>
      </c>
      <c r="AA33" s="191">
        <v>360876</v>
      </c>
      <c r="AB33" s="197" t="s">
        <v>54</v>
      </c>
      <c r="AC33" s="197" t="s">
        <v>70</v>
      </c>
      <c r="AD33" s="184">
        <v>2044966</v>
      </c>
      <c r="AE33" s="197" t="s">
        <v>70</v>
      </c>
      <c r="AF33" s="197" t="s">
        <v>70</v>
      </c>
      <c r="AG33" s="187" t="s">
        <v>56</v>
      </c>
      <c r="AH33" s="187" t="s">
        <v>133</v>
      </c>
      <c r="AI33" s="206">
        <v>45174</v>
      </c>
    </row>
    <row r="34" spans="1:35" s="10" customFormat="1" ht="42" customHeight="1" x14ac:dyDescent="0.2">
      <c r="A34" s="186"/>
      <c r="B34" s="197"/>
      <c r="C34" s="186"/>
      <c r="D34" s="186"/>
      <c r="E34" s="197"/>
      <c r="F34" s="186"/>
      <c r="G34" s="186"/>
      <c r="H34" s="186"/>
      <c r="I34" s="16" t="s">
        <v>94</v>
      </c>
      <c r="J34" s="16" t="s">
        <v>95</v>
      </c>
      <c r="K34" s="16" t="s">
        <v>96</v>
      </c>
      <c r="L34" s="16">
        <v>1</v>
      </c>
      <c r="M34" s="186"/>
      <c r="N34" s="186"/>
      <c r="O34" s="186"/>
      <c r="P34" s="197"/>
      <c r="Q34" s="197"/>
      <c r="R34" s="197"/>
      <c r="S34" s="193"/>
      <c r="T34" s="193"/>
      <c r="U34" s="193"/>
      <c r="V34" s="193"/>
      <c r="W34" s="193"/>
      <c r="X34" s="193"/>
      <c r="Y34" s="199"/>
      <c r="Z34" s="199"/>
      <c r="AA34" s="193"/>
      <c r="AB34" s="197"/>
      <c r="AC34" s="197"/>
      <c r="AD34" s="186"/>
      <c r="AE34" s="197"/>
      <c r="AF34" s="197"/>
      <c r="AG34" s="189"/>
      <c r="AH34" s="189"/>
      <c r="AI34" s="197"/>
    </row>
    <row r="35" spans="1:35" s="10" customFormat="1" ht="59.65" customHeight="1" x14ac:dyDescent="0.2">
      <c r="A35" s="184" t="s">
        <v>134</v>
      </c>
      <c r="B35" s="197" t="s">
        <v>138</v>
      </c>
      <c r="C35" s="184" t="s">
        <v>117</v>
      </c>
      <c r="D35" s="184" t="s">
        <v>118</v>
      </c>
      <c r="E35" s="197" t="s">
        <v>138</v>
      </c>
      <c r="F35" s="184" t="s">
        <v>132</v>
      </c>
      <c r="G35" s="184" t="s">
        <v>44</v>
      </c>
      <c r="H35" s="184" t="s">
        <v>44</v>
      </c>
      <c r="I35" s="177" t="s">
        <v>89</v>
      </c>
      <c r="J35" s="16" t="s">
        <v>90</v>
      </c>
      <c r="K35" s="16" t="s">
        <v>91</v>
      </c>
      <c r="L35" s="16">
        <v>129415</v>
      </c>
      <c r="M35" s="184" t="s">
        <v>48</v>
      </c>
      <c r="N35" s="184" t="s">
        <v>114</v>
      </c>
      <c r="O35" s="184" t="s">
        <v>93</v>
      </c>
      <c r="P35" s="197" t="s">
        <v>51</v>
      </c>
      <c r="Q35" s="197" t="s">
        <v>52</v>
      </c>
      <c r="R35" s="197" t="s">
        <v>53</v>
      </c>
      <c r="S35" s="191">
        <v>5808219.75</v>
      </c>
      <c r="T35" s="191">
        <v>5808219.75</v>
      </c>
      <c r="U35" s="191">
        <v>5808219.75</v>
      </c>
      <c r="V35" s="191" t="s">
        <v>70</v>
      </c>
      <c r="W35" s="191" t="s">
        <v>70</v>
      </c>
      <c r="X35" s="191" t="s">
        <v>70</v>
      </c>
      <c r="Y35" s="199" t="s">
        <v>70</v>
      </c>
      <c r="Z35" s="199" t="s">
        <v>70</v>
      </c>
      <c r="AA35" s="191">
        <v>1024980.25</v>
      </c>
      <c r="AB35" s="197" t="s">
        <v>54</v>
      </c>
      <c r="AC35" s="197" t="s">
        <v>70</v>
      </c>
      <c r="AD35" s="191">
        <f>T35</f>
        <v>5808219.75</v>
      </c>
      <c r="AE35" s="197" t="s">
        <v>70</v>
      </c>
      <c r="AF35" s="197" t="s">
        <v>70</v>
      </c>
      <c r="AG35" s="187" t="s">
        <v>139</v>
      </c>
      <c r="AH35" s="187" t="s">
        <v>135</v>
      </c>
      <c r="AI35" s="197"/>
    </row>
    <row r="36" spans="1:35" s="10" customFormat="1" ht="42" customHeight="1" x14ac:dyDescent="0.2">
      <c r="A36" s="186"/>
      <c r="B36" s="197"/>
      <c r="C36" s="186"/>
      <c r="D36" s="186"/>
      <c r="E36" s="197"/>
      <c r="F36" s="186"/>
      <c r="G36" s="186"/>
      <c r="H36" s="186"/>
      <c r="I36" s="16" t="s">
        <v>94</v>
      </c>
      <c r="J36" s="16" t="s">
        <v>95</v>
      </c>
      <c r="K36" s="16" t="s">
        <v>96</v>
      </c>
      <c r="L36" s="16">
        <v>1</v>
      </c>
      <c r="M36" s="186"/>
      <c r="N36" s="186"/>
      <c r="O36" s="186"/>
      <c r="P36" s="197"/>
      <c r="Q36" s="197"/>
      <c r="R36" s="197"/>
      <c r="S36" s="193"/>
      <c r="T36" s="193"/>
      <c r="U36" s="193"/>
      <c r="V36" s="193"/>
      <c r="W36" s="193"/>
      <c r="X36" s="193"/>
      <c r="Y36" s="199"/>
      <c r="Z36" s="199"/>
      <c r="AA36" s="193"/>
      <c r="AB36" s="197"/>
      <c r="AC36" s="197"/>
      <c r="AD36" s="186"/>
      <c r="AE36" s="197"/>
      <c r="AF36" s="197"/>
      <c r="AG36" s="189"/>
      <c r="AH36" s="189"/>
      <c r="AI36" s="197"/>
    </row>
    <row r="37" spans="1:35" s="10" customFormat="1" ht="108" customHeight="1" x14ac:dyDescent="0.2">
      <c r="A37" s="184" t="s">
        <v>136</v>
      </c>
      <c r="B37" s="184" t="s">
        <v>137</v>
      </c>
      <c r="C37" s="184" t="s">
        <v>117</v>
      </c>
      <c r="D37" s="184" t="s">
        <v>118</v>
      </c>
      <c r="E37" s="184" t="s">
        <v>137</v>
      </c>
      <c r="F37" s="184" t="s">
        <v>132</v>
      </c>
      <c r="G37" s="184" t="s">
        <v>44</v>
      </c>
      <c r="H37" s="184" t="s">
        <v>44</v>
      </c>
      <c r="I37" s="16" t="s">
        <v>141</v>
      </c>
      <c r="J37" s="16" t="s">
        <v>140</v>
      </c>
      <c r="K37" s="16" t="s">
        <v>102</v>
      </c>
      <c r="L37" s="16">
        <v>0.67</v>
      </c>
      <c r="M37" s="184" t="s">
        <v>48</v>
      </c>
      <c r="N37" s="184" t="s">
        <v>114</v>
      </c>
      <c r="O37" s="184" t="s">
        <v>93</v>
      </c>
      <c r="P37" s="184" t="s">
        <v>51</v>
      </c>
      <c r="Q37" s="184" t="s">
        <v>52</v>
      </c>
      <c r="R37" s="184" t="s">
        <v>53</v>
      </c>
      <c r="S37" s="191">
        <v>1841204</v>
      </c>
      <c r="T37" s="191">
        <v>1841204</v>
      </c>
      <c r="U37" s="191">
        <v>1841204</v>
      </c>
      <c r="V37" s="191" t="s">
        <v>70</v>
      </c>
      <c r="W37" s="191" t="s">
        <v>70</v>
      </c>
      <c r="X37" s="191" t="s">
        <v>70</v>
      </c>
      <c r="Y37" s="191" t="s">
        <v>70</v>
      </c>
      <c r="Z37" s="191" t="s">
        <v>70</v>
      </c>
      <c r="AA37" s="191">
        <v>324918</v>
      </c>
      <c r="AB37" s="184" t="s">
        <v>54</v>
      </c>
      <c r="AC37" s="184" t="s">
        <v>70</v>
      </c>
      <c r="AD37" s="184">
        <v>1841204</v>
      </c>
      <c r="AE37" s="184" t="s">
        <v>70</v>
      </c>
      <c r="AF37" s="184" t="s">
        <v>70</v>
      </c>
      <c r="AG37" s="187" t="s">
        <v>146</v>
      </c>
      <c r="AH37" s="187" t="s">
        <v>147</v>
      </c>
      <c r="AI37" s="203">
        <v>45261</v>
      </c>
    </row>
    <row r="38" spans="1:35" s="10" customFormat="1" ht="61.9" customHeight="1" x14ac:dyDescent="0.2">
      <c r="A38" s="185"/>
      <c r="B38" s="185"/>
      <c r="C38" s="185"/>
      <c r="D38" s="185"/>
      <c r="E38" s="185"/>
      <c r="F38" s="185"/>
      <c r="G38" s="185"/>
      <c r="H38" s="185"/>
      <c r="I38" s="16" t="s">
        <v>94</v>
      </c>
      <c r="J38" s="16" t="s">
        <v>95</v>
      </c>
      <c r="K38" s="16" t="s">
        <v>96</v>
      </c>
      <c r="L38" s="16">
        <v>1</v>
      </c>
      <c r="M38" s="185"/>
      <c r="N38" s="185"/>
      <c r="O38" s="185"/>
      <c r="P38" s="185"/>
      <c r="Q38" s="185"/>
      <c r="R38" s="185"/>
      <c r="S38" s="192"/>
      <c r="T38" s="192"/>
      <c r="U38" s="192"/>
      <c r="V38" s="192"/>
      <c r="W38" s="192"/>
      <c r="X38" s="192"/>
      <c r="Y38" s="192"/>
      <c r="Z38" s="192"/>
      <c r="AA38" s="192"/>
      <c r="AB38" s="185"/>
      <c r="AC38" s="185"/>
      <c r="AD38" s="185"/>
      <c r="AE38" s="185"/>
      <c r="AF38" s="185"/>
      <c r="AG38" s="188"/>
      <c r="AH38" s="188"/>
      <c r="AI38" s="185"/>
    </row>
    <row r="39" spans="1:35" s="10" customFormat="1" ht="46.5" customHeight="1" x14ac:dyDescent="0.2">
      <c r="A39" s="186"/>
      <c r="B39" s="186"/>
      <c r="C39" s="186"/>
      <c r="D39" s="186"/>
      <c r="E39" s="186"/>
      <c r="F39" s="186"/>
      <c r="G39" s="186"/>
      <c r="H39" s="186"/>
      <c r="I39" s="16" t="s">
        <v>142</v>
      </c>
      <c r="J39" s="16" t="s">
        <v>143</v>
      </c>
      <c r="K39" s="16" t="s">
        <v>144</v>
      </c>
      <c r="L39" s="16">
        <v>33495</v>
      </c>
      <c r="M39" s="186"/>
      <c r="N39" s="186"/>
      <c r="O39" s="186"/>
      <c r="P39" s="186"/>
      <c r="Q39" s="186"/>
      <c r="R39" s="186"/>
      <c r="S39" s="193"/>
      <c r="T39" s="193"/>
      <c r="U39" s="193"/>
      <c r="V39" s="193"/>
      <c r="W39" s="193"/>
      <c r="X39" s="193"/>
      <c r="Y39" s="193"/>
      <c r="Z39" s="193"/>
      <c r="AA39" s="193"/>
      <c r="AB39" s="186"/>
      <c r="AC39" s="186"/>
      <c r="AD39" s="186"/>
      <c r="AE39" s="186"/>
      <c r="AF39" s="186"/>
      <c r="AG39" s="189"/>
      <c r="AH39" s="189"/>
      <c r="AI39" s="186"/>
    </row>
    <row r="40" spans="1:35" s="10" customFormat="1" ht="108" customHeight="1" x14ac:dyDescent="0.2">
      <c r="A40" s="184" t="s">
        <v>432</v>
      </c>
      <c r="B40" s="184" t="s">
        <v>433</v>
      </c>
      <c r="C40" s="184" t="s">
        <v>117</v>
      </c>
      <c r="D40" s="184" t="s">
        <v>118</v>
      </c>
      <c r="E40" s="184" t="s">
        <v>433</v>
      </c>
      <c r="F40" s="184" t="s">
        <v>132</v>
      </c>
      <c r="G40" s="184" t="s">
        <v>44</v>
      </c>
      <c r="H40" s="184" t="s">
        <v>44</v>
      </c>
      <c r="I40" s="16" t="s">
        <v>141</v>
      </c>
      <c r="J40" s="16" t="s">
        <v>140</v>
      </c>
      <c r="K40" s="16" t="s">
        <v>102</v>
      </c>
      <c r="L40" s="16">
        <v>3.41</v>
      </c>
      <c r="M40" s="184" t="s">
        <v>48</v>
      </c>
      <c r="N40" s="184" t="s">
        <v>114</v>
      </c>
      <c r="O40" s="184" t="s">
        <v>93</v>
      </c>
      <c r="P40" s="184" t="s">
        <v>51</v>
      </c>
      <c r="Q40" s="184" t="s">
        <v>52</v>
      </c>
      <c r="R40" s="184" t="s">
        <v>53</v>
      </c>
      <c r="S40" s="191">
        <f>T40</f>
        <v>0</v>
      </c>
      <c r="T40" s="191">
        <f>U40</f>
        <v>0</v>
      </c>
      <c r="U40" s="191">
        <v>0</v>
      </c>
      <c r="V40" s="191" t="s">
        <v>70</v>
      </c>
      <c r="W40" s="191" t="s">
        <v>70</v>
      </c>
      <c r="X40" s="191" t="s">
        <v>70</v>
      </c>
      <c r="Y40" s="191" t="s">
        <v>70</v>
      </c>
      <c r="Z40" s="191" t="s">
        <v>70</v>
      </c>
      <c r="AA40" s="191">
        <v>0</v>
      </c>
      <c r="AB40" s="184" t="s">
        <v>54</v>
      </c>
      <c r="AC40" s="184" t="s">
        <v>70</v>
      </c>
      <c r="AD40" s="184">
        <v>0</v>
      </c>
      <c r="AE40" s="184" t="s">
        <v>70</v>
      </c>
      <c r="AF40" s="184" t="s">
        <v>70</v>
      </c>
      <c r="AG40" s="187" t="s">
        <v>272</v>
      </c>
      <c r="AH40" s="187" t="s">
        <v>379</v>
      </c>
      <c r="AI40" s="184"/>
    </row>
    <row r="41" spans="1:35" s="10" customFormat="1" ht="61.9" customHeight="1" x14ac:dyDescent="0.2">
      <c r="A41" s="185"/>
      <c r="B41" s="185"/>
      <c r="C41" s="185"/>
      <c r="D41" s="185"/>
      <c r="E41" s="185"/>
      <c r="F41" s="185"/>
      <c r="G41" s="185"/>
      <c r="H41" s="185"/>
      <c r="I41" s="16" t="s">
        <v>94</v>
      </c>
      <c r="J41" s="16" t="s">
        <v>95</v>
      </c>
      <c r="K41" s="16" t="s">
        <v>96</v>
      </c>
      <c r="L41" s="16">
        <v>1</v>
      </c>
      <c r="M41" s="185"/>
      <c r="N41" s="185"/>
      <c r="O41" s="185"/>
      <c r="P41" s="185"/>
      <c r="Q41" s="185"/>
      <c r="R41" s="185"/>
      <c r="S41" s="192"/>
      <c r="T41" s="192"/>
      <c r="U41" s="192"/>
      <c r="V41" s="192"/>
      <c r="W41" s="192"/>
      <c r="X41" s="192"/>
      <c r="Y41" s="192"/>
      <c r="Z41" s="192"/>
      <c r="AA41" s="192"/>
      <c r="AB41" s="185"/>
      <c r="AC41" s="185"/>
      <c r="AD41" s="185"/>
      <c r="AE41" s="185"/>
      <c r="AF41" s="185"/>
      <c r="AG41" s="188"/>
      <c r="AH41" s="188"/>
      <c r="AI41" s="185"/>
    </row>
    <row r="42" spans="1:35" s="10" customFormat="1" ht="46.5" customHeight="1" x14ac:dyDescent="0.2">
      <c r="A42" s="186"/>
      <c r="B42" s="186"/>
      <c r="C42" s="186"/>
      <c r="D42" s="186"/>
      <c r="E42" s="186"/>
      <c r="F42" s="186"/>
      <c r="G42" s="186"/>
      <c r="H42" s="186"/>
      <c r="I42" s="16" t="s">
        <v>142</v>
      </c>
      <c r="J42" s="16" t="s">
        <v>143</v>
      </c>
      <c r="K42" s="16" t="s">
        <v>144</v>
      </c>
      <c r="L42" s="16">
        <v>170666</v>
      </c>
      <c r="M42" s="186"/>
      <c r="N42" s="186"/>
      <c r="O42" s="186"/>
      <c r="P42" s="186"/>
      <c r="Q42" s="186"/>
      <c r="R42" s="186"/>
      <c r="S42" s="193"/>
      <c r="T42" s="193"/>
      <c r="U42" s="193"/>
      <c r="V42" s="193"/>
      <c r="W42" s="193"/>
      <c r="X42" s="193"/>
      <c r="Y42" s="193"/>
      <c r="Z42" s="193"/>
      <c r="AA42" s="193"/>
      <c r="AB42" s="186"/>
      <c r="AC42" s="186"/>
      <c r="AD42" s="186"/>
      <c r="AE42" s="186"/>
      <c r="AF42" s="186"/>
      <c r="AG42" s="189"/>
      <c r="AH42" s="189"/>
      <c r="AI42" s="186"/>
    </row>
    <row r="43" spans="1:35" s="1" customFormat="1" ht="84" customHeight="1" x14ac:dyDescent="0.2">
      <c r="A43" s="197" t="s">
        <v>434</v>
      </c>
      <c r="B43" s="197" t="s">
        <v>116</v>
      </c>
      <c r="C43" s="197" t="s">
        <v>117</v>
      </c>
      <c r="D43" s="197" t="s">
        <v>118</v>
      </c>
      <c r="E43" s="197" t="s">
        <v>119</v>
      </c>
      <c r="F43" s="197" t="s">
        <v>88</v>
      </c>
      <c r="G43" s="197" t="s">
        <v>44</v>
      </c>
      <c r="H43" s="197" t="s">
        <v>44</v>
      </c>
      <c r="I43" s="177" t="s">
        <v>89</v>
      </c>
      <c r="J43" s="16" t="s">
        <v>90</v>
      </c>
      <c r="K43" s="16" t="s">
        <v>91</v>
      </c>
      <c r="L43" s="16">
        <v>16139251</v>
      </c>
      <c r="M43" s="197" t="s">
        <v>120</v>
      </c>
      <c r="N43" s="197" t="s">
        <v>121</v>
      </c>
      <c r="O43" s="197" t="s">
        <v>93</v>
      </c>
      <c r="P43" s="197" t="s">
        <v>51</v>
      </c>
      <c r="Q43" s="197" t="s">
        <v>52</v>
      </c>
      <c r="R43" s="197" t="s">
        <v>53</v>
      </c>
      <c r="S43" s="199">
        <f>T43</f>
        <v>12333680</v>
      </c>
      <c r="T43" s="199">
        <f>U43</f>
        <v>12333680</v>
      </c>
      <c r="U43" s="199">
        <v>12333680</v>
      </c>
      <c r="V43" s="199" t="s">
        <v>70</v>
      </c>
      <c r="W43" s="199" t="s">
        <v>70</v>
      </c>
      <c r="X43" s="199" t="s">
        <v>70</v>
      </c>
      <c r="Y43" s="199" t="s">
        <v>70</v>
      </c>
      <c r="Z43" s="199" t="s">
        <v>70</v>
      </c>
      <c r="AA43" s="199">
        <v>2195317.1800000002</v>
      </c>
      <c r="AB43" s="197" t="s">
        <v>54</v>
      </c>
      <c r="AC43" s="197" t="s">
        <v>70</v>
      </c>
      <c r="AD43" s="197">
        <f>T43</f>
        <v>12333680</v>
      </c>
      <c r="AE43" s="197" t="s">
        <v>70</v>
      </c>
      <c r="AF43" s="197" t="s">
        <v>70</v>
      </c>
      <c r="AG43" s="198" t="s">
        <v>272</v>
      </c>
      <c r="AH43" s="198" t="s">
        <v>379</v>
      </c>
      <c r="AI43" s="206"/>
    </row>
    <row r="44" spans="1:35" s="1" customFormat="1" ht="48" x14ac:dyDescent="0.2">
      <c r="A44" s="197"/>
      <c r="B44" s="197"/>
      <c r="C44" s="197"/>
      <c r="D44" s="197"/>
      <c r="E44" s="197"/>
      <c r="F44" s="197"/>
      <c r="G44" s="197"/>
      <c r="H44" s="197"/>
      <c r="I44" s="16" t="s">
        <v>94</v>
      </c>
      <c r="J44" s="16" t="s">
        <v>95</v>
      </c>
      <c r="K44" s="16" t="s">
        <v>96</v>
      </c>
      <c r="L44" s="16">
        <v>1</v>
      </c>
      <c r="M44" s="197"/>
      <c r="N44" s="197"/>
      <c r="O44" s="197"/>
      <c r="P44" s="197"/>
      <c r="Q44" s="197"/>
      <c r="R44" s="197"/>
      <c r="S44" s="199"/>
      <c r="T44" s="199"/>
      <c r="U44" s="199"/>
      <c r="V44" s="199"/>
      <c r="W44" s="199"/>
      <c r="X44" s="199"/>
      <c r="Y44" s="199"/>
      <c r="Z44" s="199"/>
      <c r="AA44" s="199"/>
      <c r="AB44" s="197"/>
      <c r="AC44" s="197"/>
      <c r="AD44" s="197"/>
      <c r="AE44" s="197"/>
      <c r="AF44" s="197"/>
      <c r="AG44" s="198"/>
      <c r="AH44" s="198"/>
      <c r="AI44" s="197"/>
    </row>
    <row r="45" spans="1:35" s="1" customFormat="1" ht="84" customHeight="1" x14ac:dyDescent="0.2">
      <c r="A45" s="197" t="s">
        <v>435</v>
      </c>
      <c r="B45" s="184" t="s">
        <v>436</v>
      </c>
      <c r="C45" s="197" t="s">
        <v>98</v>
      </c>
      <c r="D45" s="197" t="s">
        <v>99</v>
      </c>
      <c r="E45" s="184" t="s">
        <v>502</v>
      </c>
      <c r="F45" s="184" t="s">
        <v>88</v>
      </c>
      <c r="G45" s="184" t="s">
        <v>44</v>
      </c>
      <c r="H45" s="184" t="s">
        <v>44</v>
      </c>
      <c r="I45" s="16" t="s">
        <v>100</v>
      </c>
      <c r="J45" s="16" t="s">
        <v>101</v>
      </c>
      <c r="K45" s="16" t="s">
        <v>102</v>
      </c>
      <c r="L45" s="16">
        <v>3.7</v>
      </c>
      <c r="M45" s="184" t="s">
        <v>48</v>
      </c>
      <c r="N45" s="184" t="s">
        <v>110</v>
      </c>
      <c r="O45" s="184" t="s">
        <v>93</v>
      </c>
      <c r="P45" s="184" t="s">
        <v>51</v>
      </c>
      <c r="Q45" s="184" t="s">
        <v>52</v>
      </c>
      <c r="R45" s="184" t="s">
        <v>53</v>
      </c>
      <c r="S45" s="199">
        <f>T45</f>
        <v>1361841.3</v>
      </c>
      <c r="T45" s="191">
        <f>U45</f>
        <v>1361841.3</v>
      </c>
      <c r="U45" s="191">
        <v>1361841.3</v>
      </c>
      <c r="V45" s="191" t="s">
        <v>70</v>
      </c>
      <c r="W45" s="191" t="s">
        <v>70</v>
      </c>
      <c r="X45" s="191" t="s">
        <v>70</v>
      </c>
      <c r="Y45" s="191" t="s">
        <v>70</v>
      </c>
      <c r="Z45" s="191" t="s">
        <v>70</v>
      </c>
      <c r="AA45" s="191">
        <v>240325.74</v>
      </c>
      <c r="AB45" s="184" t="s">
        <v>54</v>
      </c>
      <c r="AC45" s="184" t="s">
        <v>70</v>
      </c>
      <c r="AD45" s="184">
        <f>T45</f>
        <v>1361841.3</v>
      </c>
      <c r="AE45" s="184" t="s">
        <v>70</v>
      </c>
      <c r="AF45" s="184" t="s">
        <v>70</v>
      </c>
      <c r="AG45" s="187" t="s">
        <v>425</v>
      </c>
      <c r="AH45" s="187" t="s">
        <v>313</v>
      </c>
      <c r="AI45" s="184"/>
    </row>
    <row r="46" spans="1:35" s="1" customFormat="1" ht="36" x14ac:dyDescent="0.2">
      <c r="A46" s="197"/>
      <c r="B46" s="185"/>
      <c r="C46" s="197"/>
      <c r="D46" s="197"/>
      <c r="E46" s="185"/>
      <c r="F46" s="185"/>
      <c r="G46" s="185"/>
      <c r="H46" s="185"/>
      <c r="I46" s="16" t="s">
        <v>103</v>
      </c>
      <c r="J46" s="16" t="s">
        <v>104</v>
      </c>
      <c r="K46" s="16" t="s">
        <v>105</v>
      </c>
      <c r="L46" s="176">
        <v>37590</v>
      </c>
      <c r="M46" s="185"/>
      <c r="N46" s="185"/>
      <c r="O46" s="185"/>
      <c r="P46" s="185"/>
      <c r="Q46" s="185"/>
      <c r="R46" s="185"/>
      <c r="S46" s="199"/>
      <c r="T46" s="192"/>
      <c r="U46" s="192"/>
      <c r="V46" s="192"/>
      <c r="W46" s="192"/>
      <c r="X46" s="192"/>
      <c r="Y46" s="192"/>
      <c r="Z46" s="192"/>
      <c r="AA46" s="192"/>
      <c r="AB46" s="185"/>
      <c r="AC46" s="185"/>
      <c r="AD46" s="185"/>
      <c r="AE46" s="185"/>
      <c r="AF46" s="185"/>
      <c r="AG46" s="188"/>
      <c r="AH46" s="188"/>
      <c r="AI46" s="185"/>
    </row>
    <row r="47" spans="1:35" s="1" customFormat="1" ht="48" x14ac:dyDescent="0.2">
      <c r="A47" s="197"/>
      <c r="B47" s="185"/>
      <c r="C47" s="197"/>
      <c r="D47" s="197"/>
      <c r="E47" s="185"/>
      <c r="F47" s="185"/>
      <c r="G47" s="185"/>
      <c r="H47" s="185"/>
      <c r="I47" s="16" t="s">
        <v>94</v>
      </c>
      <c r="J47" s="16" t="s">
        <v>95</v>
      </c>
      <c r="K47" s="16" t="s">
        <v>96</v>
      </c>
      <c r="L47" s="16">
        <v>1</v>
      </c>
      <c r="M47" s="185"/>
      <c r="N47" s="185"/>
      <c r="O47" s="185"/>
      <c r="P47" s="185"/>
      <c r="Q47" s="185"/>
      <c r="R47" s="185"/>
      <c r="S47" s="199"/>
      <c r="T47" s="192"/>
      <c r="U47" s="192"/>
      <c r="V47" s="192"/>
      <c r="W47" s="192"/>
      <c r="X47" s="192"/>
      <c r="Y47" s="192"/>
      <c r="Z47" s="192"/>
      <c r="AA47" s="192"/>
      <c r="AB47" s="185"/>
      <c r="AC47" s="185"/>
      <c r="AD47" s="185"/>
      <c r="AE47" s="185"/>
      <c r="AF47" s="185"/>
      <c r="AG47" s="189"/>
      <c r="AH47" s="189"/>
      <c r="AI47" s="186"/>
    </row>
    <row r="48" spans="1:35" s="1" customFormat="1" ht="84" customHeight="1" x14ac:dyDescent="0.2">
      <c r="A48" s="197" t="s">
        <v>437</v>
      </c>
      <c r="B48" s="184" t="s">
        <v>438</v>
      </c>
      <c r="C48" s="197" t="s">
        <v>98</v>
      </c>
      <c r="D48" s="197" t="s">
        <v>99</v>
      </c>
      <c r="E48" s="184" t="s">
        <v>438</v>
      </c>
      <c r="F48" s="184" t="s">
        <v>88</v>
      </c>
      <c r="G48" s="184" t="s">
        <v>44</v>
      </c>
      <c r="H48" s="184" t="s">
        <v>44</v>
      </c>
      <c r="I48" s="16" t="s">
        <v>100</v>
      </c>
      <c r="J48" s="16" t="s">
        <v>101</v>
      </c>
      <c r="K48" s="16" t="s">
        <v>102</v>
      </c>
      <c r="L48" s="16">
        <v>1.9</v>
      </c>
      <c r="M48" s="184" t="s">
        <v>48</v>
      </c>
      <c r="N48" s="184" t="s">
        <v>112</v>
      </c>
      <c r="O48" s="184" t="s">
        <v>93</v>
      </c>
      <c r="P48" s="184" t="s">
        <v>51</v>
      </c>
      <c r="Q48" s="184" t="s">
        <v>52</v>
      </c>
      <c r="R48" s="184" t="s">
        <v>53</v>
      </c>
      <c r="S48" s="199">
        <f>T48</f>
        <v>750000</v>
      </c>
      <c r="T48" s="191">
        <f>U48</f>
        <v>750000</v>
      </c>
      <c r="U48" s="191">
        <v>750000</v>
      </c>
      <c r="V48" s="191" t="s">
        <v>70</v>
      </c>
      <c r="W48" s="191" t="s">
        <v>70</v>
      </c>
      <c r="X48" s="191" t="s">
        <v>70</v>
      </c>
      <c r="Y48" s="191" t="s">
        <v>70</v>
      </c>
      <c r="Z48" s="191" t="s">
        <v>70</v>
      </c>
      <c r="AA48" s="191">
        <v>132354</v>
      </c>
      <c r="AB48" s="184" t="s">
        <v>54</v>
      </c>
      <c r="AC48" s="184" t="s">
        <v>70</v>
      </c>
      <c r="AD48" s="184">
        <f>T48</f>
        <v>750000</v>
      </c>
      <c r="AE48" s="184" t="s">
        <v>70</v>
      </c>
      <c r="AF48" s="184" t="s">
        <v>70</v>
      </c>
      <c r="AG48" s="187" t="s">
        <v>425</v>
      </c>
      <c r="AH48" s="187" t="s">
        <v>313</v>
      </c>
      <c r="AI48" s="184"/>
    </row>
    <row r="49" spans="1:35" s="1" customFormat="1" ht="36" x14ac:dyDescent="0.2">
      <c r="A49" s="197"/>
      <c r="B49" s="185"/>
      <c r="C49" s="197"/>
      <c r="D49" s="197"/>
      <c r="E49" s="185"/>
      <c r="F49" s="185"/>
      <c r="G49" s="185"/>
      <c r="H49" s="185"/>
      <c r="I49" s="16" t="s">
        <v>103</v>
      </c>
      <c r="J49" s="16" t="s">
        <v>104</v>
      </c>
      <c r="K49" s="16" t="s">
        <v>105</v>
      </c>
      <c r="L49" s="16">
        <v>19066</v>
      </c>
      <c r="M49" s="185"/>
      <c r="N49" s="185"/>
      <c r="O49" s="185"/>
      <c r="P49" s="185"/>
      <c r="Q49" s="185"/>
      <c r="R49" s="185"/>
      <c r="S49" s="199"/>
      <c r="T49" s="192"/>
      <c r="U49" s="192"/>
      <c r="V49" s="192"/>
      <c r="W49" s="192"/>
      <c r="X49" s="192"/>
      <c r="Y49" s="192"/>
      <c r="Z49" s="192"/>
      <c r="AA49" s="192"/>
      <c r="AB49" s="185"/>
      <c r="AC49" s="185"/>
      <c r="AD49" s="185"/>
      <c r="AE49" s="185"/>
      <c r="AF49" s="185"/>
      <c r="AG49" s="188"/>
      <c r="AH49" s="188"/>
      <c r="AI49" s="185"/>
    </row>
    <row r="50" spans="1:35" s="1" customFormat="1" ht="48" x14ac:dyDescent="0.2">
      <c r="A50" s="197"/>
      <c r="B50" s="185"/>
      <c r="C50" s="197"/>
      <c r="D50" s="197"/>
      <c r="E50" s="185"/>
      <c r="F50" s="185"/>
      <c r="G50" s="185"/>
      <c r="H50" s="185"/>
      <c r="I50" s="16" t="s">
        <v>94</v>
      </c>
      <c r="J50" s="16" t="s">
        <v>95</v>
      </c>
      <c r="K50" s="16" t="s">
        <v>96</v>
      </c>
      <c r="L50" s="16">
        <v>1</v>
      </c>
      <c r="M50" s="185"/>
      <c r="N50" s="185"/>
      <c r="O50" s="185"/>
      <c r="P50" s="185"/>
      <c r="Q50" s="185"/>
      <c r="R50" s="185"/>
      <c r="S50" s="199"/>
      <c r="T50" s="192"/>
      <c r="U50" s="192"/>
      <c r="V50" s="192"/>
      <c r="W50" s="192"/>
      <c r="X50" s="192"/>
      <c r="Y50" s="192"/>
      <c r="Z50" s="192"/>
      <c r="AA50" s="192"/>
      <c r="AB50" s="185"/>
      <c r="AC50" s="185"/>
      <c r="AD50" s="185"/>
      <c r="AE50" s="185"/>
      <c r="AF50" s="185"/>
      <c r="AG50" s="189"/>
      <c r="AH50" s="189"/>
      <c r="AI50" s="186"/>
    </row>
    <row r="51" spans="1:35" s="1" customFormat="1" ht="84" customHeight="1" x14ac:dyDescent="0.2">
      <c r="A51" s="197" t="s">
        <v>439</v>
      </c>
      <c r="B51" s="184" t="s">
        <v>440</v>
      </c>
      <c r="C51" s="197" t="s">
        <v>98</v>
      </c>
      <c r="D51" s="197" t="s">
        <v>99</v>
      </c>
      <c r="E51" s="184" t="s">
        <v>440</v>
      </c>
      <c r="F51" s="184" t="s">
        <v>88</v>
      </c>
      <c r="G51" s="184" t="s">
        <v>44</v>
      </c>
      <c r="H51" s="184" t="s">
        <v>44</v>
      </c>
      <c r="I51" s="16" t="s">
        <v>100</v>
      </c>
      <c r="J51" s="16" t="s">
        <v>101</v>
      </c>
      <c r="K51" s="16" t="s">
        <v>102</v>
      </c>
      <c r="L51" s="16">
        <v>9.6</v>
      </c>
      <c r="M51" s="184" t="s">
        <v>48</v>
      </c>
      <c r="N51" s="184" t="s">
        <v>112</v>
      </c>
      <c r="O51" s="184" t="s">
        <v>93</v>
      </c>
      <c r="P51" s="184" t="s">
        <v>51</v>
      </c>
      <c r="Q51" s="184" t="s">
        <v>52</v>
      </c>
      <c r="R51" s="184" t="s">
        <v>53</v>
      </c>
      <c r="S51" s="199">
        <f>T51</f>
        <v>750000</v>
      </c>
      <c r="T51" s="191">
        <f>U51</f>
        <v>750000</v>
      </c>
      <c r="U51" s="191">
        <v>750000</v>
      </c>
      <c r="V51" s="191" t="s">
        <v>70</v>
      </c>
      <c r="W51" s="191" t="s">
        <v>70</v>
      </c>
      <c r="X51" s="191" t="s">
        <v>70</v>
      </c>
      <c r="Y51" s="191" t="s">
        <v>70</v>
      </c>
      <c r="Z51" s="191" t="s">
        <v>70</v>
      </c>
      <c r="AA51" s="191">
        <v>132354</v>
      </c>
      <c r="AB51" s="184" t="s">
        <v>54</v>
      </c>
      <c r="AC51" s="184" t="s">
        <v>70</v>
      </c>
      <c r="AD51" s="184">
        <f>T51</f>
        <v>750000</v>
      </c>
      <c r="AE51" s="184" t="s">
        <v>70</v>
      </c>
      <c r="AF51" s="184" t="s">
        <v>70</v>
      </c>
      <c r="AG51" s="187" t="s">
        <v>425</v>
      </c>
      <c r="AH51" s="187" t="s">
        <v>313</v>
      </c>
      <c r="AI51" s="184"/>
    </row>
    <row r="52" spans="1:35" s="1" customFormat="1" ht="36" x14ac:dyDescent="0.2">
      <c r="A52" s="197"/>
      <c r="B52" s="185"/>
      <c r="C52" s="197"/>
      <c r="D52" s="197"/>
      <c r="E52" s="185"/>
      <c r="F52" s="185"/>
      <c r="G52" s="185"/>
      <c r="H52" s="185"/>
      <c r="I52" s="16" t="s">
        <v>103</v>
      </c>
      <c r="J52" s="16" t="s">
        <v>104</v>
      </c>
      <c r="K52" s="16" t="s">
        <v>105</v>
      </c>
      <c r="L52" s="176">
        <v>96291</v>
      </c>
      <c r="M52" s="185"/>
      <c r="N52" s="185"/>
      <c r="O52" s="185"/>
      <c r="P52" s="185"/>
      <c r="Q52" s="185"/>
      <c r="R52" s="185"/>
      <c r="S52" s="199"/>
      <c r="T52" s="192"/>
      <c r="U52" s="192"/>
      <c r="V52" s="192"/>
      <c r="W52" s="192"/>
      <c r="X52" s="192"/>
      <c r="Y52" s="192"/>
      <c r="Z52" s="192"/>
      <c r="AA52" s="192"/>
      <c r="AB52" s="185"/>
      <c r="AC52" s="185"/>
      <c r="AD52" s="185"/>
      <c r="AE52" s="185"/>
      <c r="AF52" s="185"/>
      <c r="AG52" s="188"/>
      <c r="AH52" s="188"/>
      <c r="AI52" s="185"/>
    </row>
    <row r="53" spans="1:35" s="1" customFormat="1" ht="48" x14ac:dyDescent="0.2">
      <c r="A53" s="197"/>
      <c r="B53" s="185"/>
      <c r="C53" s="197"/>
      <c r="D53" s="197"/>
      <c r="E53" s="185"/>
      <c r="F53" s="185"/>
      <c r="G53" s="185"/>
      <c r="H53" s="185"/>
      <c r="I53" s="16" t="s">
        <v>94</v>
      </c>
      <c r="J53" s="16" t="s">
        <v>95</v>
      </c>
      <c r="K53" s="16" t="s">
        <v>96</v>
      </c>
      <c r="L53" s="16">
        <v>1</v>
      </c>
      <c r="M53" s="185"/>
      <c r="N53" s="185"/>
      <c r="O53" s="185"/>
      <c r="P53" s="185"/>
      <c r="Q53" s="185"/>
      <c r="R53" s="185"/>
      <c r="S53" s="199"/>
      <c r="T53" s="192"/>
      <c r="U53" s="192"/>
      <c r="V53" s="192"/>
      <c r="W53" s="192"/>
      <c r="X53" s="192"/>
      <c r="Y53" s="192"/>
      <c r="Z53" s="192"/>
      <c r="AA53" s="192"/>
      <c r="AB53" s="185"/>
      <c r="AC53" s="185"/>
      <c r="AD53" s="185"/>
      <c r="AE53" s="185"/>
      <c r="AF53" s="185"/>
      <c r="AG53" s="189"/>
      <c r="AH53" s="189"/>
      <c r="AI53" s="186"/>
    </row>
    <row r="54" spans="1:35" s="1" customFormat="1" ht="84" customHeight="1" x14ac:dyDescent="0.2">
      <c r="A54" s="197" t="s">
        <v>441</v>
      </c>
      <c r="B54" s="184" t="s">
        <v>442</v>
      </c>
      <c r="C54" s="197" t="s">
        <v>98</v>
      </c>
      <c r="D54" s="197" t="s">
        <v>99</v>
      </c>
      <c r="E54" s="184" t="s">
        <v>442</v>
      </c>
      <c r="F54" s="184" t="s">
        <v>88</v>
      </c>
      <c r="G54" s="184" t="s">
        <v>44</v>
      </c>
      <c r="H54" s="184" t="s">
        <v>44</v>
      </c>
      <c r="I54" s="16" t="s">
        <v>100</v>
      </c>
      <c r="J54" s="16" t="s">
        <v>101</v>
      </c>
      <c r="K54" s="16" t="s">
        <v>102</v>
      </c>
      <c r="L54" s="16">
        <v>25.8</v>
      </c>
      <c r="M54" s="184" t="s">
        <v>48</v>
      </c>
      <c r="N54" s="184" t="s">
        <v>443</v>
      </c>
      <c r="O54" s="184" t="s">
        <v>93</v>
      </c>
      <c r="P54" s="184" t="s">
        <v>51</v>
      </c>
      <c r="Q54" s="184" t="s">
        <v>52</v>
      </c>
      <c r="R54" s="184" t="s">
        <v>53</v>
      </c>
      <c r="S54" s="199">
        <f>T54</f>
        <v>1487500</v>
      </c>
      <c r="T54" s="191">
        <f>U54</f>
        <v>1487500</v>
      </c>
      <c r="U54" s="191">
        <v>1487500</v>
      </c>
      <c r="V54" s="191" t="s">
        <v>70</v>
      </c>
      <c r="W54" s="191" t="s">
        <v>70</v>
      </c>
      <c r="X54" s="191" t="s">
        <v>70</v>
      </c>
      <c r="Y54" s="191" t="s">
        <v>70</v>
      </c>
      <c r="Z54" s="191" t="s">
        <v>70</v>
      </c>
      <c r="AA54" s="191">
        <v>262500</v>
      </c>
      <c r="AB54" s="184" t="s">
        <v>54</v>
      </c>
      <c r="AC54" s="184" t="s">
        <v>70</v>
      </c>
      <c r="AD54" s="184">
        <f>T54</f>
        <v>1487500</v>
      </c>
      <c r="AE54" s="184" t="s">
        <v>70</v>
      </c>
      <c r="AF54" s="184" t="s">
        <v>70</v>
      </c>
      <c r="AG54" s="187" t="s">
        <v>425</v>
      </c>
      <c r="AH54" s="187" t="s">
        <v>503</v>
      </c>
      <c r="AI54" s="184"/>
    </row>
    <row r="55" spans="1:35" s="1" customFormat="1" ht="36" x14ac:dyDescent="0.2">
      <c r="A55" s="197"/>
      <c r="B55" s="185"/>
      <c r="C55" s="197"/>
      <c r="D55" s="197"/>
      <c r="E55" s="185"/>
      <c r="F55" s="185"/>
      <c r="G55" s="185"/>
      <c r="H55" s="185"/>
      <c r="I55" s="16" t="s">
        <v>103</v>
      </c>
      <c r="J55" s="16" t="s">
        <v>104</v>
      </c>
      <c r="K55" s="16" t="s">
        <v>105</v>
      </c>
      <c r="L55" s="176">
        <v>258712</v>
      </c>
      <c r="M55" s="185"/>
      <c r="N55" s="185"/>
      <c r="O55" s="185"/>
      <c r="P55" s="185"/>
      <c r="Q55" s="185"/>
      <c r="R55" s="185"/>
      <c r="S55" s="199"/>
      <c r="T55" s="192"/>
      <c r="U55" s="192"/>
      <c r="V55" s="192"/>
      <c r="W55" s="192"/>
      <c r="X55" s="192"/>
      <c r="Y55" s="192"/>
      <c r="Z55" s="192"/>
      <c r="AA55" s="192"/>
      <c r="AB55" s="185"/>
      <c r="AC55" s="185"/>
      <c r="AD55" s="185"/>
      <c r="AE55" s="185"/>
      <c r="AF55" s="185"/>
      <c r="AG55" s="188"/>
      <c r="AH55" s="188"/>
      <c r="AI55" s="185"/>
    </row>
    <row r="56" spans="1:35" s="1" customFormat="1" ht="48" x14ac:dyDescent="0.2">
      <c r="A56" s="197"/>
      <c r="B56" s="185"/>
      <c r="C56" s="197"/>
      <c r="D56" s="197"/>
      <c r="E56" s="185"/>
      <c r="F56" s="185"/>
      <c r="G56" s="185"/>
      <c r="H56" s="185"/>
      <c r="I56" s="16" t="s">
        <v>94</v>
      </c>
      <c r="J56" s="16" t="s">
        <v>95</v>
      </c>
      <c r="K56" s="16" t="s">
        <v>96</v>
      </c>
      <c r="L56" s="16">
        <v>1</v>
      </c>
      <c r="M56" s="185"/>
      <c r="N56" s="185"/>
      <c r="O56" s="185"/>
      <c r="P56" s="185"/>
      <c r="Q56" s="185"/>
      <c r="R56" s="185"/>
      <c r="S56" s="199"/>
      <c r="T56" s="192"/>
      <c r="U56" s="193"/>
      <c r="V56" s="193"/>
      <c r="W56" s="193"/>
      <c r="X56" s="193"/>
      <c r="Y56" s="193"/>
      <c r="Z56" s="193"/>
      <c r="AA56" s="193"/>
      <c r="AB56" s="185"/>
      <c r="AC56" s="185"/>
      <c r="AD56" s="185"/>
      <c r="AE56" s="185"/>
      <c r="AF56" s="185"/>
      <c r="AG56" s="189"/>
      <c r="AH56" s="189"/>
      <c r="AI56" s="186"/>
    </row>
    <row r="57" spans="1:35" s="1" customFormat="1" ht="84" customHeight="1" x14ac:dyDescent="0.2">
      <c r="A57" s="197" t="s">
        <v>444</v>
      </c>
      <c r="B57" s="184" t="s">
        <v>445</v>
      </c>
      <c r="C57" s="197" t="s">
        <v>98</v>
      </c>
      <c r="D57" s="197" t="s">
        <v>99</v>
      </c>
      <c r="E57" s="184" t="s">
        <v>445</v>
      </c>
      <c r="F57" s="184" t="s">
        <v>88</v>
      </c>
      <c r="G57" s="184" t="s">
        <v>44</v>
      </c>
      <c r="H57" s="184" t="s">
        <v>44</v>
      </c>
      <c r="I57" s="16" t="s">
        <v>100</v>
      </c>
      <c r="J57" s="16" t="s">
        <v>101</v>
      </c>
      <c r="K57" s="16" t="s">
        <v>102</v>
      </c>
      <c r="L57" s="16">
        <v>2.4</v>
      </c>
      <c r="M57" s="184" t="s">
        <v>48</v>
      </c>
      <c r="N57" s="184" t="s">
        <v>114</v>
      </c>
      <c r="O57" s="184" t="s">
        <v>93</v>
      </c>
      <c r="P57" s="184" t="s">
        <v>51</v>
      </c>
      <c r="Q57" s="184" t="s">
        <v>52</v>
      </c>
      <c r="R57" s="184" t="s">
        <v>53</v>
      </c>
      <c r="S57" s="199">
        <f>T57</f>
        <v>501319</v>
      </c>
      <c r="T57" s="191">
        <f>U57</f>
        <v>501319</v>
      </c>
      <c r="U57" s="191">
        <v>501319</v>
      </c>
      <c r="V57" s="191" t="s">
        <v>70</v>
      </c>
      <c r="W57" s="191" t="s">
        <v>70</v>
      </c>
      <c r="X57" s="191" t="s">
        <v>70</v>
      </c>
      <c r="Y57" s="191" t="s">
        <v>70</v>
      </c>
      <c r="Z57" s="191" t="s">
        <v>70</v>
      </c>
      <c r="AA57" s="191">
        <v>88469</v>
      </c>
      <c r="AB57" s="184" t="s">
        <v>54</v>
      </c>
      <c r="AC57" s="184" t="s">
        <v>70</v>
      </c>
      <c r="AD57" s="184">
        <f>T57</f>
        <v>501319</v>
      </c>
      <c r="AE57" s="184" t="s">
        <v>70</v>
      </c>
      <c r="AF57" s="184" t="s">
        <v>70</v>
      </c>
      <c r="AG57" s="187" t="s">
        <v>446</v>
      </c>
      <c r="AH57" s="187" t="s">
        <v>252</v>
      </c>
      <c r="AI57" s="187"/>
    </row>
    <row r="58" spans="1:35" s="1" customFormat="1" ht="36" x14ac:dyDescent="0.2">
      <c r="A58" s="197"/>
      <c r="B58" s="185"/>
      <c r="C58" s="197"/>
      <c r="D58" s="197"/>
      <c r="E58" s="185"/>
      <c r="F58" s="185"/>
      <c r="G58" s="185"/>
      <c r="H58" s="185"/>
      <c r="I58" s="16" t="s">
        <v>103</v>
      </c>
      <c r="J58" s="16" t="s">
        <v>104</v>
      </c>
      <c r="K58" s="16" t="s">
        <v>105</v>
      </c>
      <c r="L58" s="16">
        <v>24345</v>
      </c>
      <c r="M58" s="185"/>
      <c r="N58" s="185"/>
      <c r="O58" s="185"/>
      <c r="P58" s="185"/>
      <c r="Q58" s="185"/>
      <c r="R58" s="185"/>
      <c r="S58" s="199"/>
      <c r="T58" s="192"/>
      <c r="U58" s="192"/>
      <c r="V58" s="192"/>
      <c r="W58" s="192"/>
      <c r="X58" s="192"/>
      <c r="Y58" s="192"/>
      <c r="Z58" s="192"/>
      <c r="AA58" s="192"/>
      <c r="AB58" s="185"/>
      <c r="AC58" s="185"/>
      <c r="AD58" s="185"/>
      <c r="AE58" s="185"/>
      <c r="AF58" s="185"/>
      <c r="AG58" s="188"/>
      <c r="AH58" s="188"/>
      <c r="AI58" s="188"/>
    </row>
    <row r="59" spans="1:35" s="1" customFormat="1" ht="48" x14ac:dyDescent="0.2">
      <c r="A59" s="197"/>
      <c r="B59" s="185"/>
      <c r="C59" s="197"/>
      <c r="D59" s="197"/>
      <c r="E59" s="185"/>
      <c r="F59" s="185"/>
      <c r="G59" s="185"/>
      <c r="H59" s="185"/>
      <c r="I59" s="16" t="s">
        <v>94</v>
      </c>
      <c r="J59" s="16" t="s">
        <v>95</v>
      </c>
      <c r="K59" s="16" t="s">
        <v>96</v>
      </c>
      <c r="L59" s="16">
        <v>1</v>
      </c>
      <c r="M59" s="185"/>
      <c r="N59" s="185"/>
      <c r="O59" s="185"/>
      <c r="P59" s="185"/>
      <c r="Q59" s="185"/>
      <c r="R59" s="185"/>
      <c r="S59" s="199"/>
      <c r="T59" s="192"/>
      <c r="U59" s="193"/>
      <c r="V59" s="193"/>
      <c r="W59" s="193"/>
      <c r="X59" s="193"/>
      <c r="Y59" s="193"/>
      <c r="Z59" s="193"/>
      <c r="AA59" s="193"/>
      <c r="AB59" s="185"/>
      <c r="AC59" s="185"/>
      <c r="AD59" s="185"/>
      <c r="AE59" s="185"/>
      <c r="AF59" s="185"/>
      <c r="AG59" s="189"/>
      <c r="AH59" s="189"/>
      <c r="AI59" s="189"/>
    </row>
    <row r="60" spans="1:35" s="1" customFormat="1" ht="84" customHeight="1" x14ac:dyDescent="0.2">
      <c r="A60" s="184" t="s">
        <v>447</v>
      </c>
      <c r="B60" s="184" t="s">
        <v>448</v>
      </c>
      <c r="C60" s="184" t="s">
        <v>98</v>
      </c>
      <c r="D60" s="184" t="s">
        <v>99</v>
      </c>
      <c r="E60" s="184" t="s">
        <v>448</v>
      </c>
      <c r="F60" s="184" t="s">
        <v>161</v>
      </c>
      <c r="G60" s="184" t="s">
        <v>44</v>
      </c>
      <c r="H60" s="184" t="s">
        <v>44</v>
      </c>
      <c r="I60" s="16" t="s">
        <v>449</v>
      </c>
      <c r="J60" s="16" t="s">
        <v>101</v>
      </c>
      <c r="K60" s="16" t="s">
        <v>157</v>
      </c>
      <c r="L60" s="16">
        <v>6</v>
      </c>
      <c r="M60" s="184" t="s">
        <v>48</v>
      </c>
      <c r="N60" s="184" t="s">
        <v>112</v>
      </c>
      <c r="O60" s="184" t="s">
        <v>93</v>
      </c>
      <c r="P60" s="184" t="s">
        <v>51</v>
      </c>
      <c r="Q60" s="184" t="s">
        <v>52</v>
      </c>
      <c r="R60" s="184" t="s">
        <v>53</v>
      </c>
      <c r="S60" s="191">
        <f>T60</f>
        <v>3731846</v>
      </c>
      <c r="T60" s="191">
        <f>U60</f>
        <v>3731846</v>
      </c>
      <c r="U60" s="191">
        <v>3731846</v>
      </c>
      <c r="V60" s="191" t="s">
        <v>70</v>
      </c>
      <c r="W60" s="191" t="s">
        <v>70</v>
      </c>
      <c r="X60" s="191" t="s">
        <v>70</v>
      </c>
      <c r="Y60" s="191" t="s">
        <v>70</v>
      </c>
      <c r="Z60" s="191" t="s">
        <v>70</v>
      </c>
      <c r="AA60" s="191">
        <v>658562</v>
      </c>
      <c r="AB60" s="184" t="s">
        <v>54</v>
      </c>
      <c r="AC60" s="184" t="s">
        <v>70</v>
      </c>
      <c r="AD60" s="184">
        <f>T60</f>
        <v>3731846</v>
      </c>
      <c r="AE60" s="184" t="s">
        <v>70</v>
      </c>
      <c r="AF60" s="184" t="s">
        <v>70</v>
      </c>
      <c r="AG60" s="187" t="s">
        <v>313</v>
      </c>
      <c r="AH60" s="187" t="s">
        <v>446</v>
      </c>
      <c r="AI60" s="203"/>
    </row>
    <row r="61" spans="1:35" s="1" customFormat="1" ht="72" x14ac:dyDescent="0.2">
      <c r="A61" s="185"/>
      <c r="B61" s="185"/>
      <c r="C61" s="185"/>
      <c r="D61" s="185"/>
      <c r="E61" s="185"/>
      <c r="F61" s="185"/>
      <c r="G61" s="185"/>
      <c r="H61" s="185"/>
      <c r="I61" s="16" t="s">
        <v>450</v>
      </c>
      <c r="J61" s="16" t="s">
        <v>451</v>
      </c>
      <c r="K61" s="16" t="s">
        <v>47</v>
      </c>
      <c r="L61" s="16">
        <v>500</v>
      </c>
      <c r="M61" s="185"/>
      <c r="N61" s="185"/>
      <c r="O61" s="185"/>
      <c r="P61" s="185"/>
      <c r="Q61" s="185"/>
      <c r="R61" s="185"/>
      <c r="S61" s="192"/>
      <c r="T61" s="192"/>
      <c r="U61" s="192"/>
      <c r="V61" s="192"/>
      <c r="W61" s="192"/>
      <c r="X61" s="192"/>
      <c r="Y61" s="192"/>
      <c r="Z61" s="192"/>
      <c r="AA61" s="192"/>
      <c r="AB61" s="185"/>
      <c r="AC61" s="185"/>
      <c r="AD61" s="185"/>
      <c r="AE61" s="185"/>
      <c r="AF61" s="185"/>
      <c r="AG61" s="188"/>
      <c r="AH61" s="188"/>
      <c r="AI61" s="204"/>
    </row>
    <row r="62" spans="1:35" s="1" customFormat="1" ht="84" customHeight="1" x14ac:dyDescent="0.2">
      <c r="A62" s="185"/>
      <c r="B62" s="185"/>
      <c r="C62" s="185"/>
      <c r="D62" s="185"/>
      <c r="E62" s="185"/>
      <c r="F62" s="185"/>
      <c r="G62" s="185"/>
      <c r="H62" s="185"/>
      <c r="I62" s="16" t="s">
        <v>452</v>
      </c>
      <c r="J62" s="16" t="s">
        <v>104</v>
      </c>
      <c r="K62" s="16" t="s">
        <v>453</v>
      </c>
      <c r="L62" s="16">
        <v>60381</v>
      </c>
      <c r="M62" s="185"/>
      <c r="N62" s="185"/>
      <c r="O62" s="185"/>
      <c r="P62" s="185"/>
      <c r="Q62" s="185"/>
      <c r="R62" s="185"/>
      <c r="S62" s="192"/>
      <c r="T62" s="192"/>
      <c r="U62" s="192"/>
      <c r="V62" s="192" t="s">
        <v>70</v>
      </c>
      <c r="W62" s="192" t="s">
        <v>70</v>
      </c>
      <c r="X62" s="192" t="s">
        <v>70</v>
      </c>
      <c r="Y62" s="192" t="s">
        <v>70</v>
      </c>
      <c r="Z62" s="192" t="s">
        <v>70</v>
      </c>
      <c r="AA62" s="192"/>
      <c r="AB62" s="185"/>
      <c r="AC62" s="185"/>
      <c r="AD62" s="185"/>
      <c r="AE62" s="185"/>
      <c r="AF62" s="185"/>
      <c r="AG62" s="188"/>
      <c r="AH62" s="188"/>
      <c r="AI62" s="204"/>
    </row>
    <row r="63" spans="1:35" s="1" customFormat="1" ht="84" customHeight="1" x14ac:dyDescent="0.2">
      <c r="A63" s="185"/>
      <c r="B63" s="185"/>
      <c r="C63" s="185"/>
      <c r="D63" s="185"/>
      <c r="E63" s="185"/>
      <c r="F63" s="185"/>
      <c r="G63" s="185"/>
      <c r="H63" s="185"/>
      <c r="I63" s="16" t="s">
        <v>454</v>
      </c>
      <c r="J63" s="16" t="s">
        <v>172</v>
      </c>
      <c r="K63" s="16" t="s">
        <v>455</v>
      </c>
      <c r="L63" s="16">
        <v>1.27</v>
      </c>
      <c r="M63" s="185"/>
      <c r="N63" s="185"/>
      <c r="O63" s="185"/>
      <c r="P63" s="185"/>
      <c r="Q63" s="185"/>
      <c r="R63" s="185"/>
      <c r="S63" s="192"/>
      <c r="T63" s="192"/>
      <c r="U63" s="192"/>
      <c r="V63" s="192"/>
      <c r="W63" s="192"/>
      <c r="X63" s="192"/>
      <c r="Y63" s="192"/>
      <c r="Z63" s="192"/>
      <c r="AA63" s="192"/>
      <c r="AB63" s="185"/>
      <c r="AC63" s="185"/>
      <c r="AD63" s="185"/>
      <c r="AE63" s="185"/>
      <c r="AF63" s="185"/>
      <c r="AG63" s="188"/>
      <c r="AH63" s="188"/>
      <c r="AI63" s="204"/>
    </row>
    <row r="64" spans="1:35" s="1" customFormat="1" ht="48" x14ac:dyDescent="0.2">
      <c r="A64" s="186"/>
      <c r="B64" s="186"/>
      <c r="C64" s="186"/>
      <c r="D64" s="186"/>
      <c r="E64" s="186"/>
      <c r="F64" s="186"/>
      <c r="G64" s="186"/>
      <c r="H64" s="186"/>
      <c r="I64" s="16" t="s">
        <v>94</v>
      </c>
      <c r="J64" s="16" t="s">
        <v>95</v>
      </c>
      <c r="K64" s="16" t="s">
        <v>96</v>
      </c>
      <c r="L64" s="16">
        <v>1</v>
      </c>
      <c r="M64" s="186"/>
      <c r="N64" s="186"/>
      <c r="O64" s="186"/>
      <c r="P64" s="186"/>
      <c r="Q64" s="186"/>
      <c r="R64" s="186"/>
      <c r="S64" s="193"/>
      <c r="T64" s="193"/>
      <c r="U64" s="193"/>
      <c r="V64" s="193" t="s">
        <v>70</v>
      </c>
      <c r="W64" s="193" t="s">
        <v>70</v>
      </c>
      <c r="X64" s="193" t="s">
        <v>70</v>
      </c>
      <c r="Y64" s="193" t="s">
        <v>70</v>
      </c>
      <c r="Z64" s="193" t="s">
        <v>70</v>
      </c>
      <c r="AA64" s="193"/>
      <c r="AB64" s="186"/>
      <c r="AC64" s="186"/>
      <c r="AD64" s="186"/>
      <c r="AE64" s="186"/>
      <c r="AF64" s="186"/>
      <c r="AG64" s="189"/>
      <c r="AH64" s="189"/>
      <c r="AI64" s="205"/>
    </row>
    <row r="65" spans="1:35" s="1" customFormat="1" ht="84" customHeight="1" x14ac:dyDescent="0.2">
      <c r="A65" s="184" t="s">
        <v>456</v>
      </c>
      <c r="B65" s="184" t="s">
        <v>457</v>
      </c>
      <c r="C65" s="184" t="s">
        <v>98</v>
      </c>
      <c r="D65" s="184" t="s">
        <v>99</v>
      </c>
      <c r="E65" s="184" t="s">
        <v>457</v>
      </c>
      <c r="F65" s="184" t="s">
        <v>161</v>
      </c>
      <c r="G65" s="184" t="s">
        <v>44</v>
      </c>
      <c r="H65" s="184" t="s">
        <v>44</v>
      </c>
      <c r="I65" s="16" t="s">
        <v>449</v>
      </c>
      <c r="J65" s="16" t="s">
        <v>101</v>
      </c>
      <c r="K65" s="16" t="s">
        <v>157</v>
      </c>
      <c r="L65" s="16">
        <v>4.4000000000000004</v>
      </c>
      <c r="M65" s="184" t="s">
        <v>48</v>
      </c>
      <c r="N65" s="184" t="s">
        <v>443</v>
      </c>
      <c r="O65" s="184" t="s">
        <v>93</v>
      </c>
      <c r="P65" s="184" t="s">
        <v>51</v>
      </c>
      <c r="Q65" s="184" t="s">
        <v>52</v>
      </c>
      <c r="R65" s="184" t="s">
        <v>53</v>
      </c>
      <c r="S65" s="191">
        <f>T65</f>
        <v>1105000</v>
      </c>
      <c r="T65" s="191">
        <f>U65</f>
        <v>1105000</v>
      </c>
      <c r="U65" s="191">
        <v>1105000</v>
      </c>
      <c r="V65" s="191" t="s">
        <v>70</v>
      </c>
      <c r="W65" s="191" t="s">
        <v>70</v>
      </c>
      <c r="X65" s="191" t="s">
        <v>70</v>
      </c>
      <c r="Y65" s="191" t="s">
        <v>70</v>
      </c>
      <c r="Z65" s="191" t="s">
        <v>70</v>
      </c>
      <c r="AA65" s="191">
        <v>195000</v>
      </c>
      <c r="AB65" s="184" t="s">
        <v>54</v>
      </c>
      <c r="AC65" s="184" t="s">
        <v>70</v>
      </c>
      <c r="AD65" s="184">
        <f>T65</f>
        <v>1105000</v>
      </c>
      <c r="AE65" s="184" t="s">
        <v>70</v>
      </c>
      <c r="AF65" s="184" t="s">
        <v>70</v>
      </c>
      <c r="AG65" s="187" t="s">
        <v>504</v>
      </c>
      <c r="AH65" s="187" t="s">
        <v>503</v>
      </c>
      <c r="AI65" s="203"/>
    </row>
    <row r="66" spans="1:35" s="1" customFormat="1" ht="72" x14ac:dyDescent="0.2">
      <c r="A66" s="185"/>
      <c r="B66" s="185"/>
      <c r="C66" s="185"/>
      <c r="D66" s="185"/>
      <c r="E66" s="185"/>
      <c r="F66" s="185"/>
      <c r="G66" s="185"/>
      <c r="H66" s="185"/>
      <c r="I66" s="16" t="s">
        <v>450</v>
      </c>
      <c r="J66" s="16" t="s">
        <v>451</v>
      </c>
      <c r="K66" s="16" t="s">
        <v>47</v>
      </c>
      <c r="L66" s="16">
        <v>500</v>
      </c>
      <c r="M66" s="185"/>
      <c r="N66" s="185"/>
      <c r="O66" s="185"/>
      <c r="P66" s="185"/>
      <c r="Q66" s="185"/>
      <c r="R66" s="185"/>
      <c r="S66" s="192"/>
      <c r="T66" s="192"/>
      <c r="U66" s="192"/>
      <c r="V66" s="192"/>
      <c r="W66" s="192"/>
      <c r="X66" s="192"/>
      <c r="Y66" s="192"/>
      <c r="Z66" s="192"/>
      <c r="AA66" s="192"/>
      <c r="AB66" s="185"/>
      <c r="AC66" s="185"/>
      <c r="AD66" s="185"/>
      <c r="AE66" s="185"/>
      <c r="AF66" s="185"/>
      <c r="AG66" s="188"/>
      <c r="AH66" s="188"/>
      <c r="AI66" s="204"/>
    </row>
    <row r="67" spans="1:35" s="1" customFormat="1" ht="84" customHeight="1" x14ac:dyDescent="0.2">
      <c r="A67" s="185"/>
      <c r="B67" s="185"/>
      <c r="C67" s="185"/>
      <c r="D67" s="185"/>
      <c r="E67" s="185"/>
      <c r="F67" s="185"/>
      <c r="G67" s="185"/>
      <c r="H67" s="185"/>
      <c r="I67" s="16" t="s">
        <v>452</v>
      </c>
      <c r="J67" s="16" t="s">
        <v>104</v>
      </c>
      <c r="K67" s="16" t="s">
        <v>453</v>
      </c>
      <c r="L67" s="176">
        <v>44369</v>
      </c>
      <c r="M67" s="185"/>
      <c r="N67" s="185"/>
      <c r="O67" s="185"/>
      <c r="P67" s="185"/>
      <c r="Q67" s="185"/>
      <c r="R67" s="185"/>
      <c r="S67" s="192"/>
      <c r="T67" s="192"/>
      <c r="U67" s="192"/>
      <c r="V67" s="192" t="s">
        <v>70</v>
      </c>
      <c r="W67" s="192" t="s">
        <v>70</v>
      </c>
      <c r="X67" s="192" t="s">
        <v>70</v>
      </c>
      <c r="Y67" s="192" t="s">
        <v>70</v>
      </c>
      <c r="Z67" s="192" t="s">
        <v>70</v>
      </c>
      <c r="AA67" s="192"/>
      <c r="AB67" s="185"/>
      <c r="AC67" s="185"/>
      <c r="AD67" s="185"/>
      <c r="AE67" s="185"/>
      <c r="AF67" s="185"/>
      <c r="AG67" s="188"/>
      <c r="AH67" s="188"/>
      <c r="AI67" s="204"/>
    </row>
    <row r="68" spans="1:35" s="1" customFormat="1" ht="84" customHeight="1" x14ac:dyDescent="0.2">
      <c r="A68" s="185"/>
      <c r="B68" s="185"/>
      <c r="C68" s="185"/>
      <c r="D68" s="185"/>
      <c r="E68" s="185"/>
      <c r="F68" s="185"/>
      <c r="G68" s="185"/>
      <c r="H68" s="185"/>
      <c r="I68" s="16" t="s">
        <v>454</v>
      </c>
      <c r="J68" s="16" t="s">
        <v>172</v>
      </c>
      <c r="K68" s="16" t="s">
        <v>455</v>
      </c>
      <c r="L68" s="16">
        <v>0.05</v>
      </c>
      <c r="M68" s="185"/>
      <c r="N68" s="185"/>
      <c r="O68" s="185"/>
      <c r="P68" s="185"/>
      <c r="Q68" s="185"/>
      <c r="R68" s="185"/>
      <c r="S68" s="192"/>
      <c r="T68" s="192"/>
      <c r="U68" s="192"/>
      <c r="V68" s="192"/>
      <c r="W68" s="192"/>
      <c r="X68" s="192"/>
      <c r="Y68" s="192"/>
      <c r="Z68" s="192"/>
      <c r="AA68" s="192"/>
      <c r="AB68" s="185"/>
      <c r="AC68" s="185"/>
      <c r="AD68" s="185"/>
      <c r="AE68" s="185"/>
      <c r="AF68" s="185"/>
      <c r="AG68" s="188"/>
      <c r="AH68" s="188"/>
      <c r="AI68" s="204"/>
    </row>
    <row r="69" spans="1:35" s="1" customFormat="1" ht="48" x14ac:dyDescent="0.2">
      <c r="A69" s="186"/>
      <c r="B69" s="186"/>
      <c r="C69" s="186"/>
      <c r="D69" s="186"/>
      <c r="E69" s="186"/>
      <c r="F69" s="186"/>
      <c r="G69" s="186"/>
      <c r="H69" s="186"/>
      <c r="I69" s="16" t="s">
        <v>94</v>
      </c>
      <c r="J69" s="16" t="s">
        <v>95</v>
      </c>
      <c r="K69" s="16" t="s">
        <v>96</v>
      </c>
      <c r="L69" s="16">
        <v>1</v>
      </c>
      <c r="M69" s="186"/>
      <c r="N69" s="186"/>
      <c r="O69" s="186"/>
      <c r="P69" s="186"/>
      <c r="Q69" s="186"/>
      <c r="R69" s="186"/>
      <c r="S69" s="193"/>
      <c r="T69" s="193"/>
      <c r="U69" s="193"/>
      <c r="V69" s="193" t="s">
        <v>70</v>
      </c>
      <c r="W69" s="193" t="s">
        <v>70</v>
      </c>
      <c r="X69" s="193" t="s">
        <v>70</v>
      </c>
      <c r="Y69" s="193" t="s">
        <v>70</v>
      </c>
      <c r="Z69" s="193" t="s">
        <v>70</v>
      </c>
      <c r="AA69" s="193"/>
      <c r="AB69" s="186"/>
      <c r="AC69" s="186"/>
      <c r="AD69" s="186"/>
      <c r="AE69" s="186"/>
      <c r="AF69" s="186"/>
      <c r="AG69" s="189"/>
      <c r="AH69" s="189"/>
      <c r="AI69" s="205"/>
    </row>
    <row r="70" spans="1:35" s="1" customFormat="1" ht="84" customHeight="1" x14ac:dyDescent="0.2">
      <c r="A70" s="197" t="s">
        <v>458</v>
      </c>
      <c r="B70" s="184" t="s">
        <v>459</v>
      </c>
      <c r="C70" s="197" t="s">
        <v>98</v>
      </c>
      <c r="D70" s="197" t="s">
        <v>99</v>
      </c>
      <c r="E70" s="184" t="s">
        <v>459</v>
      </c>
      <c r="F70" s="184" t="s">
        <v>88</v>
      </c>
      <c r="G70" s="184" t="s">
        <v>44</v>
      </c>
      <c r="H70" s="184" t="s">
        <v>44</v>
      </c>
      <c r="I70" s="16" t="s">
        <v>100</v>
      </c>
      <c r="J70" s="16" t="s">
        <v>101</v>
      </c>
      <c r="K70" s="16" t="s">
        <v>102</v>
      </c>
      <c r="L70" s="16">
        <v>5</v>
      </c>
      <c r="M70" s="184" t="s">
        <v>48</v>
      </c>
      <c r="N70" s="184" t="s">
        <v>443</v>
      </c>
      <c r="O70" s="184" t="s">
        <v>93</v>
      </c>
      <c r="P70" s="184" t="s">
        <v>51</v>
      </c>
      <c r="Q70" s="184" t="s">
        <v>52</v>
      </c>
      <c r="R70" s="184" t="s">
        <v>53</v>
      </c>
      <c r="S70" s="199">
        <f>T70</f>
        <v>4165000.55</v>
      </c>
      <c r="T70" s="191">
        <f>U70</f>
        <v>4165000.55</v>
      </c>
      <c r="U70" s="191">
        <v>4165000.55</v>
      </c>
      <c r="V70" s="191" t="s">
        <v>70</v>
      </c>
      <c r="W70" s="191" t="s">
        <v>70</v>
      </c>
      <c r="X70" s="191" t="s">
        <v>70</v>
      </c>
      <c r="Y70" s="191" t="s">
        <v>70</v>
      </c>
      <c r="Z70" s="191" t="s">
        <v>70</v>
      </c>
      <c r="AA70" s="191">
        <v>735000.45</v>
      </c>
      <c r="AB70" s="184" t="s">
        <v>54</v>
      </c>
      <c r="AC70" s="184" t="s">
        <v>70</v>
      </c>
      <c r="AD70" s="184">
        <f>T70</f>
        <v>4165000.55</v>
      </c>
      <c r="AE70" s="184" t="s">
        <v>70</v>
      </c>
      <c r="AF70" s="184" t="s">
        <v>70</v>
      </c>
      <c r="AG70" s="187" t="s">
        <v>504</v>
      </c>
      <c r="AH70" s="187" t="s">
        <v>503</v>
      </c>
      <c r="AI70" s="184"/>
    </row>
    <row r="71" spans="1:35" s="1" customFormat="1" ht="36" x14ac:dyDescent="0.2">
      <c r="A71" s="197"/>
      <c r="B71" s="185"/>
      <c r="C71" s="197"/>
      <c r="D71" s="197"/>
      <c r="E71" s="185"/>
      <c r="F71" s="185"/>
      <c r="G71" s="185"/>
      <c r="H71" s="185"/>
      <c r="I71" s="16" t="s">
        <v>103</v>
      </c>
      <c r="J71" s="16" t="s">
        <v>104</v>
      </c>
      <c r="K71" s="16" t="s">
        <v>105</v>
      </c>
      <c r="L71" s="176">
        <v>50335</v>
      </c>
      <c r="M71" s="185"/>
      <c r="N71" s="185"/>
      <c r="O71" s="185"/>
      <c r="P71" s="185"/>
      <c r="Q71" s="185"/>
      <c r="R71" s="185"/>
      <c r="S71" s="199"/>
      <c r="T71" s="192"/>
      <c r="U71" s="192"/>
      <c r="V71" s="192"/>
      <c r="W71" s="192"/>
      <c r="X71" s="192"/>
      <c r="Y71" s="192"/>
      <c r="Z71" s="192"/>
      <c r="AA71" s="192"/>
      <c r="AB71" s="185"/>
      <c r="AC71" s="185"/>
      <c r="AD71" s="185"/>
      <c r="AE71" s="185"/>
      <c r="AF71" s="185"/>
      <c r="AG71" s="188"/>
      <c r="AH71" s="188"/>
      <c r="AI71" s="185"/>
    </row>
    <row r="72" spans="1:35" s="1" customFormat="1" ht="48" x14ac:dyDescent="0.2">
      <c r="A72" s="197"/>
      <c r="B72" s="185"/>
      <c r="C72" s="197"/>
      <c r="D72" s="197"/>
      <c r="E72" s="185"/>
      <c r="F72" s="185"/>
      <c r="G72" s="185"/>
      <c r="H72" s="185"/>
      <c r="I72" s="16" t="s">
        <v>94</v>
      </c>
      <c r="J72" s="16" t="s">
        <v>95</v>
      </c>
      <c r="K72" s="16" t="s">
        <v>96</v>
      </c>
      <c r="L72" s="16">
        <v>1</v>
      </c>
      <c r="M72" s="185"/>
      <c r="N72" s="185"/>
      <c r="O72" s="185"/>
      <c r="P72" s="185"/>
      <c r="Q72" s="185"/>
      <c r="R72" s="185"/>
      <c r="S72" s="199"/>
      <c r="T72" s="192"/>
      <c r="U72" s="193"/>
      <c r="V72" s="193"/>
      <c r="W72" s="193"/>
      <c r="X72" s="193"/>
      <c r="Y72" s="193"/>
      <c r="Z72" s="193"/>
      <c r="AA72" s="193"/>
      <c r="AB72" s="185"/>
      <c r="AC72" s="185"/>
      <c r="AD72" s="185"/>
      <c r="AE72" s="185"/>
      <c r="AF72" s="185"/>
      <c r="AG72" s="189"/>
      <c r="AH72" s="189"/>
      <c r="AI72" s="186"/>
    </row>
    <row r="73" spans="1:35" s="1" customFormat="1" ht="84" customHeight="1" x14ac:dyDescent="0.2">
      <c r="A73" s="197" t="s">
        <v>460</v>
      </c>
      <c r="B73" s="184" t="s">
        <v>461</v>
      </c>
      <c r="C73" s="197" t="s">
        <v>98</v>
      </c>
      <c r="D73" s="197" t="s">
        <v>99</v>
      </c>
      <c r="E73" s="184" t="s">
        <v>461</v>
      </c>
      <c r="F73" s="184" t="s">
        <v>88</v>
      </c>
      <c r="G73" s="184" t="s">
        <v>44</v>
      </c>
      <c r="H73" s="184" t="s">
        <v>44</v>
      </c>
      <c r="I73" s="16" t="s">
        <v>100</v>
      </c>
      <c r="J73" s="16" t="s">
        <v>101</v>
      </c>
      <c r="K73" s="16" t="s">
        <v>102</v>
      </c>
      <c r="L73" s="16">
        <v>0.8</v>
      </c>
      <c r="M73" s="184" t="s">
        <v>48</v>
      </c>
      <c r="N73" s="184" t="s">
        <v>443</v>
      </c>
      <c r="O73" s="184" t="s">
        <v>93</v>
      </c>
      <c r="P73" s="184" t="s">
        <v>51</v>
      </c>
      <c r="Q73" s="184" t="s">
        <v>52</v>
      </c>
      <c r="R73" s="184" t="s">
        <v>53</v>
      </c>
      <c r="S73" s="197">
        <f>T73</f>
        <v>1700000</v>
      </c>
      <c r="T73" s="184">
        <f>U73</f>
        <v>1700000</v>
      </c>
      <c r="U73" s="200">
        <v>1700000</v>
      </c>
      <c r="V73" s="184" t="s">
        <v>70</v>
      </c>
      <c r="W73" s="184" t="s">
        <v>70</v>
      </c>
      <c r="X73" s="184" t="s">
        <v>70</v>
      </c>
      <c r="Y73" s="184" t="s">
        <v>70</v>
      </c>
      <c r="Z73" s="184" t="s">
        <v>70</v>
      </c>
      <c r="AA73" s="200">
        <v>300000</v>
      </c>
      <c r="AB73" s="184" t="s">
        <v>54</v>
      </c>
      <c r="AC73" s="184" t="s">
        <v>70</v>
      </c>
      <c r="AD73" s="184">
        <f>T73</f>
        <v>1700000</v>
      </c>
      <c r="AE73" s="184" t="s">
        <v>70</v>
      </c>
      <c r="AF73" s="184" t="s">
        <v>70</v>
      </c>
      <c r="AG73" s="187" t="s">
        <v>462</v>
      </c>
      <c r="AH73" s="187" t="s">
        <v>463</v>
      </c>
      <c r="AI73" s="184"/>
    </row>
    <row r="74" spans="1:35" s="1" customFormat="1" ht="36" x14ac:dyDescent="0.2">
      <c r="A74" s="197"/>
      <c r="B74" s="185"/>
      <c r="C74" s="197"/>
      <c r="D74" s="197"/>
      <c r="E74" s="185"/>
      <c r="F74" s="185"/>
      <c r="G74" s="185"/>
      <c r="H74" s="185"/>
      <c r="I74" s="16" t="s">
        <v>103</v>
      </c>
      <c r="J74" s="16" t="s">
        <v>104</v>
      </c>
      <c r="K74" s="16" t="s">
        <v>105</v>
      </c>
      <c r="L74" s="176">
        <v>8813</v>
      </c>
      <c r="M74" s="185"/>
      <c r="N74" s="185"/>
      <c r="O74" s="185"/>
      <c r="P74" s="185"/>
      <c r="Q74" s="185"/>
      <c r="R74" s="185"/>
      <c r="S74" s="197"/>
      <c r="T74" s="185"/>
      <c r="U74" s="201"/>
      <c r="V74" s="185"/>
      <c r="W74" s="185"/>
      <c r="X74" s="185"/>
      <c r="Y74" s="185"/>
      <c r="Z74" s="185"/>
      <c r="AA74" s="201"/>
      <c r="AB74" s="185"/>
      <c r="AC74" s="185"/>
      <c r="AD74" s="185"/>
      <c r="AE74" s="185"/>
      <c r="AF74" s="185"/>
      <c r="AG74" s="188"/>
      <c r="AH74" s="188"/>
      <c r="AI74" s="185"/>
    </row>
    <row r="75" spans="1:35" s="1" customFormat="1" ht="48" x14ac:dyDescent="0.2">
      <c r="A75" s="197"/>
      <c r="B75" s="185"/>
      <c r="C75" s="197"/>
      <c r="D75" s="197"/>
      <c r="E75" s="185"/>
      <c r="F75" s="185"/>
      <c r="G75" s="185"/>
      <c r="H75" s="185"/>
      <c r="I75" s="16" t="s">
        <v>94</v>
      </c>
      <c r="J75" s="16" t="s">
        <v>95</v>
      </c>
      <c r="K75" s="16" t="s">
        <v>96</v>
      </c>
      <c r="L75" s="16">
        <v>1</v>
      </c>
      <c r="M75" s="185"/>
      <c r="N75" s="185"/>
      <c r="O75" s="185"/>
      <c r="P75" s="185"/>
      <c r="Q75" s="185"/>
      <c r="R75" s="185"/>
      <c r="S75" s="197"/>
      <c r="T75" s="185"/>
      <c r="U75" s="202"/>
      <c r="V75" s="186"/>
      <c r="W75" s="186"/>
      <c r="X75" s="186"/>
      <c r="Y75" s="186"/>
      <c r="Z75" s="186"/>
      <c r="AA75" s="202"/>
      <c r="AB75" s="185"/>
      <c r="AC75" s="185"/>
      <c r="AD75" s="185"/>
      <c r="AE75" s="185"/>
      <c r="AF75" s="185"/>
      <c r="AG75" s="189"/>
      <c r="AH75" s="189"/>
      <c r="AI75" s="186"/>
    </row>
    <row r="76" spans="1:35" s="10" customFormat="1" ht="59.65" customHeight="1" x14ac:dyDescent="0.2">
      <c r="A76" s="184" t="s">
        <v>464</v>
      </c>
      <c r="B76" s="197" t="s">
        <v>465</v>
      </c>
      <c r="C76" s="184" t="s">
        <v>117</v>
      </c>
      <c r="D76" s="184" t="s">
        <v>118</v>
      </c>
      <c r="E76" s="197" t="s">
        <v>465</v>
      </c>
      <c r="F76" s="184" t="s">
        <v>88</v>
      </c>
      <c r="G76" s="184" t="s">
        <v>44</v>
      </c>
      <c r="H76" s="184" t="s">
        <v>44</v>
      </c>
      <c r="I76" s="177" t="s">
        <v>89</v>
      </c>
      <c r="J76" s="16" t="s">
        <v>90</v>
      </c>
      <c r="K76" s="16" t="s">
        <v>91</v>
      </c>
      <c r="L76" s="16">
        <v>650000</v>
      </c>
      <c r="M76" s="184" t="s">
        <v>48</v>
      </c>
      <c r="N76" s="184" t="s">
        <v>466</v>
      </c>
      <c r="O76" s="184" t="s">
        <v>93</v>
      </c>
      <c r="P76" s="197" t="s">
        <v>51</v>
      </c>
      <c r="Q76" s="197" t="s">
        <v>52</v>
      </c>
      <c r="R76" s="197" t="s">
        <v>53</v>
      </c>
      <c r="S76" s="191">
        <f>T76</f>
        <v>1924920</v>
      </c>
      <c r="T76" s="191">
        <f>U76</f>
        <v>1924920</v>
      </c>
      <c r="U76" s="191">
        <v>1924920</v>
      </c>
      <c r="V76" s="191" t="s">
        <v>70</v>
      </c>
      <c r="W76" s="191" t="s">
        <v>70</v>
      </c>
      <c r="X76" s="191" t="s">
        <v>70</v>
      </c>
      <c r="Y76" s="199" t="s">
        <v>70</v>
      </c>
      <c r="Z76" s="199" t="s">
        <v>70</v>
      </c>
      <c r="AA76" s="191">
        <v>339692</v>
      </c>
      <c r="AB76" s="197" t="s">
        <v>54</v>
      </c>
      <c r="AC76" s="197" t="s">
        <v>70</v>
      </c>
      <c r="AD76" s="191">
        <f>T76</f>
        <v>1924920</v>
      </c>
      <c r="AE76" s="197" t="s">
        <v>70</v>
      </c>
      <c r="AF76" s="197" t="s">
        <v>70</v>
      </c>
      <c r="AG76" s="198" t="s">
        <v>272</v>
      </c>
      <c r="AH76" s="198" t="s">
        <v>379</v>
      </c>
      <c r="AI76" s="197"/>
    </row>
    <row r="77" spans="1:35" s="10" customFormat="1" ht="42" customHeight="1" x14ac:dyDescent="0.2">
      <c r="A77" s="186"/>
      <c r="B77" s="197"/>
      <c r="C77" s="186"/>
      <c r="D77" s="186"/>
      <c r="E77" s="197"/>
      <c r="F77" s="186"/>
      <c r="G77" s="186"/>
      <c r="H77" s="186"/>
      <c r="I77" s="16" t="s">
        <v>94</v>
      </c>
      <c r="J77" s="16" t="s">
        <v>95</v>
      </c>
      <c r="K77" s="16" t="s">
        <v>96</v>
      </c>
      <c r="L77" s="16">
        <v>1</v>
      </c>
      <c r="M77" s="186"/>
      <c r="N77" s="186"/>
      <c r="O77" s="186"/>
      <c r="P77" s="197"/>
      <c r="Q77" s="197"/>
      <c r="R77" s="197"/>
      <c r="S77" s="193"/>
      <c r="T77" s="193"/>
      <c r="U77" s="193"/>
      <c r="V77" s="193"/>
      <c r="W77" s="193"/>
      <c r="X77" s="193"/>
      <c r="Y77" s="199"/>
      <c r="Z77" s="199"/>
      <c r="AA77" s="193"/>
      <c r="AB77" s="197"/>
      <c r="AC77" s="197"/>
      <c r="AD77" s="186"/>
      <c r="AE77" s="197"/>
      <c r="AF77" s="197"/>
      <c r="AG77" s="198"/>
      <c r="AH77" s="198"/>
      <c r="AI77" s="197"/>
    </row>
    <row r="78" spans="1:35" s="10" customFormat="1" ht="108" customHeight="1" x14ac:dyDescent="0.2">
      <c r="A78" s="184" t="s">
        <v>467</v>
      </c>
      <c r="B78" s="184" t="s">
        <v>468</v>
      </c>
      <c r="C78" s="184" t="s">
        <v>117</v>
      </c>
      <c r="D78" s="184" t="s">
        <v>118</v>
      </c>
      <c r="E78" s="184" t="s">
        <v>468</v>
      </c>
      <c r="F78" s="184" t="s">
        <v>132</v>
      </c>
      <c r="G78" s="184" t="s">
        <v>44</v>
      </c>
      <c r="H78" s="184" t="s">
        <v>44</v>
      </c>
      <c r="I78" s="16" t="s">
        <v>449</v>
      </c>
      <c r="J78" s="16" t="s">
        <v>469</v>
      </c>
      <c r="K78" s="16" t="s">
        <v>102</v>
      </c>
      <c r="L78" s="16">
        <v>16.62</v>
      </c>
      <c r="M78" s="184" t="s">
        <v>48</v>
      </c>
      <c r="N78" s="184" t="s">
        <v>114</v>
      </c>
      <c r="O78" s="184" t="s">
        <v>93</v>
      </c>
      <c r="P78" s="184" t="s">
        <v>51</v>
      </c>
      <c r="Q78" s="184" t="s">
        <v>52</v>
      </c>
      <c r="R78" s="184" t="s">
        <v>53</v>
      </c>
      <c r="S78" s="191">
        <f>T78</f>
        <v>2898225</v>
      </c>
      <c r="T78" s="191">
        <f>U78</f>
        <v>2898225</v>
      </c>
      <c r="U78" s="191">
        <v>2898225</v>
      </c>
      <c r="V78" s="191" t="s">
        <v>70</v>
      </c>
      <c r="W78" s="191" t="s">
        <v>70</v>
      </c>
      <c r="X78" s="191" t="s">
        <v>70</v>
      </c>
      <c r="Y78" s="191" t="s">
        <v>70</v>
      </c>
      <c r="Z78" s="191" t="s">
        <v>70</v>
      </c>
      <c r="AA78" s="191">
        <v>511452</v>
      </c>
      <c r="AB78" s="184" t="s">
        <v>54</v>
      </c>
      <c r="AC78" s="184" t="s">
        <v>70</v>
      </c>
      <c r="AD78" s="191">
        <f>T78</f>
        <v>2898225</v>
      </c>
      <c r="AE78" s="184" t="s">
        <v>70</v>
      </c>
      <c r="AF78" s="184" t="s">
        <v>70</v>
      </c>
      <c r="AG78" s="194" t="s">
        <v>504</v>
      </c>
      <c r="AH78" s="194" t="s">
        <v>503</v>
      </c>
      <c r="AI78" s="184"/>
    </row>
    <row r="79" spans="1:35" s="10" customFormat="1" ht="61.9" customHeight="1" x14ac:dyDescent="0.2">
      <c r="A79" s="185"/>
      <c r="B79" s="185"/>
      <c r="C79" s="185"/>
      <c r="D79" s="185"/>
      <c r="E79" s="185"/>
      <c r="F79" s="185"/>
      <c r="G79" s="185"/>
      <c r="H79" s="185"/>
      <c r="I79" s="16" t="s">
        <v>94</v>
      </c>
      <c r="J79" s="16" t="s">
        <v>95</v>
      </c>
      <c r="K79" s="16" t="s">
        <v>96</v>
      </c>
      <c r="L79" s="16">
        <v>1</v>
      </c>
      <c r="M79" s="185"/>
      <c r="N79" s="185"/>
      <c r="O79" s="185"/>
      <c r="P79" s="185"/>
      <c r="Q79" s="185"/>
      <c r="R79" s="185"/>
      <c r="S79" s="192"/>
      <c r="T79" s="192"/>
      <c r="U79" s="192"/>
      <c r="V79" s="192"/>
      <c r="W79" s="192"/>
      <c r="X79" s="192"/>
      <c r="Y79" s="192"/>
      <c r="Z79" s="192"/>
      <c r="AA79" s="192"/>
      <c r="AB79" s="185"/>
      <c r="AC79" s="185"/>
      <c r="AD79" s="185"/>
      <c r="AE79" s="185"/>
      <c r="AF79" s="185"/>
      <c r="AG79" s="195"/>
      <c r="AH79" s="195"/>
      <c r="AI79" s="185"/>
    </row>
    <row r="80" spans="1:35" s="10" customFormat="1" ht="46.5" customHeight="1" x14ac:dyDescent="0.2">
      <c r="A80" s="186"/>
      <c r="B80" s="186"/>
      <c r="C80" s="186"/>
      <c r="D80" s="186"/>
      <c r="E80" s="186"/>
      <c r="F80" s="186"/>
      <c r="G80" s="186"/>
      <c r="H80" s="186"/>
      <c r="I80" s="16" t="s">
        <v>142</v>
      </c>
      <c r="J80" s="16" t="s">
        <v>143</v>
      </c>
      <c r="K80" s="16" t="s">
        <v>144</v>
      </c>
      <c r="L80" s="16">
        <v>166232</v>
      </c>
      <c r="M80" s="186"/>
      <c r="N80" s="186"/>
      <c r="O80" s="186"/>
      <c r="P80" s="186"/>
      <c r="Q80" s="186"/>
      <c r="R80" s="186"/>
      <c r="S80" s="193"/>
      <c r="T80" s="193"/>
      <c r="U80" s="193"/>
      <c r="V80" s="193"/>
      <c r="W80" s="193"/>
      <c r="X80" s="193"/>
      <c r="Y80" s="193"/>
      <c r="Z80" s="193"/>
      <c r="AA80" s="193"/>
      <c r="AB80" s="186"/>
      <c r="AC80" s="186"/>
      <c r="AD80" s="186"/>
      <c r="AE80" s="186"/>
      <c r="AF80" s="186"/>
      <c r="AG80" s="196"/>
      <c r="AH80" s="196"/>
      <c r="AI80" s="186"/>
    </row>
    <row r="81" spans="1:35" s="10" customFormat="1" ht="108" customHeight="1" x14ac:dyDescent="0.2">
      <c r="A81" s="184" t="s">
        <v>470</v>
      </c>
      <c r="B81" s="184" t="s">
        <v>433</v>
      </c>
      <c r="C81" s="184" t="s">
        <v>117</v>
      </c>
      <c r="D81" s="184" t="s">
        <v>118</v>
      </c>
      <c r="E81" s="184" t="s">
        <v>433</v>
      </c>
      <c r="F81" s="184" t="s">
        <v>132</v>
      </c>
      <c r="G81" s="184" t="s">
        <v>44</v>
      </c>
      <c r="H81" s="184" t="s">
        <v>44</v>
      </c>
      <c r="I81" s="16" t="s">
        <v>141</v>
      </c>
      <c r="J81" s="16" t="s">
        <v>140</v>
      </c>
      <c r="K81" s="16" t="s">
        <v>102</v>
      </c>
      <c r="L81" s="16">
        <v>3.41</v>
      </c>
      <c r="M81" s="184" t="s">
        <v>48</v>
      </c>
      <c r="N81" s="184" t="s">
        <v>114</v>
      </c>
      <c r="O81" s="184" t="s">
        <v>93</v>
      </c>
      <c r="P81" s="184" t="s">
        <v>51</v>
      </c>
      <c r="Q81" s="184" t="s">
        <v>52</v>
      </c>
      <c r="R81" s="184" t="s">
        <v>53</v>
      </c>
      <c r="S81" s="191">
        <f>T81</f>
        <v>4017829.33</v>
      </c>
      <c r="T81" s="191">
        <f>U81</f>
        <v>4017829.33</v>
      </c>
      <c r="U81" s="191">
        <v>4017829.33</v>
      </c>
      <c r="V81" s="191" t="s">
        <v>70</v>
      </c>
      <c r="W81" s="191" t="s">
        <v>70</v>
      </c>
      <c r="X81" s="191" t="s">
        <v>70</v>
      </c>
      <c r="Y81" s="191" t="s">
        <v>70</v>
      </c>
      <c r="Z81" s="191" t="s">
        <v>70</v>
      </c>
      <c r="AA81" s="191">
        <v>709031.35</v>
      </c>
      <c r="AB81" s="184" t="s">
        <v>54</v>
      </c>
      <c r="AC81" s="184" t="s">
        <v>70</v>
      </c>
      <c r="AD81" s="191">
        <f>T81</f>
        <v>4017829.33</v>
      </c>
      <c r="AE81" s="184" t="s">
        <v>70</v>
      </c>
      <c r="AF81" s="184" t="s">
        <v>70</v>
      </c>
      <c r="AG81" s="187" t="s">
        <v>272</v>
      </c>
      <c r="AH81" s="187" t="s">
        <v>379</v>
      </c>
      <c r="AI81" s="184"/>
    </row>
    <row r="82" spans="1:35" s="10" customFormat="1" ht="61.9" customHeight="1" x14ac:dyDescent="0.2">
      <c r="A82" s="185"/>
      <c r="B82" s="185"/>
      <c r="C82" s="185"/>
      <c r="D82" s="185"/>
      <c r="E82" s="185"/>
      <c r="F82" s="185"/>
      <c r="G82" s="185"/>
      <c r="H82" s="185"/>
      <c r="I82" s="16" t="s">
        <v>94</v>
      </c>
      <c r="J82" s="16" t="s">
        <v>95</v>
      </c>
      <c r="K82" s="16" t="s">
        <v>96</v>
      </c>
      <c r="L82" s="16">
        <v>1</v>
      </c>
      <c r="M82" s="185"/>
      <c r="N82" s="185"/>
      <c r="O82" s="185"/>
      <c r="P82" s="185"/>
      <c r="Q82" s="185"/>
      <c r="R82" s="185"/>
      <c r="S82" s="192"/>
      <c r="T82" s="192"/>
      <c r="U82" s="192"/>
      <c r="V82" s="192"/>
      <c r="W82" s="192"/>
      <c r="X82" s="192"/>
      <c r="Y82" s="192"/>
      <c r="Z82" s="192"/>
      <c r="AA82" s="192"/>
      <c r="AB82" s="185"/>
      <c r="AC82" s="185"/>
      <c r="AD82" s="185"/>
      <c r="AE82" s="185"/>
      <c r="AF82" s="185"/>
      <c r="AG82" s="188"/>
      <c r="AH82" s="188"/>
      <c r="AI82" s="185"/>
    </row>
    <row r="83" spans="1:35" s="10" customFormat="1" ht="46.5" customHeight="1" x14ac:dyDescent="0.2">
      <c r="A83" s="186"/>
      <c r="B83" s="186"/>
      <c r="C83" s="186"/>
      <c r="D83" s="186"/>
      <c r="E83" s="186"/>
      <c r="F83" s="186"/>
      <c r="G83" s="186"/>
      <c r="H83" s="186"/>
      <c r="I83" s="16" t="s">
        <v>142</v>
      </c>
      <c r="J83" s="16" t="s">
        <v>143</v>
      </c>
      <c r="K83" s="16" t="s">
        <v>144</v>
      </c>
      <c r="L83" s="16">
        <v>170666</v>
      </c>
      <c r="M83" s="186"/>
      <c r="N83" s="186"/>
      <c r="O83" s="186"/>
      <c r="P83" s="186"/>
      <c r="Q83" s="186"/>
      <c r="R83" s="186"/>
      <c r="S83" s="193"/>
      <c r="T83" s="193"/>
      <c r="U83" s="193"/>
      <c r="V83" s="193"/>
      <c r="W83" s="193"/>
      <c r="X83" s="193"/>
      <c r="Y83" s="193"/>
      <c r="Z83" s="193"/>
      <c r="AA83" s="193"/>
      <c r="AB83" s="186"/>
      <c r="AC83" s="186"/>
      <c r="AD83" s="186"/>
      <c r="AE83" s="186"/>
      <c r="AF83" s="186"/>
      <c r="AG83" s="189"/>
      <c r="AH83" s="189"/>
      <c r="AI83" s="186"/>
    </row>
    <row r="84" spans="1:35" x14ac:dyDescent="0.25">
      <c r="A84" s="178" t="s">
        <v>13</v>
      </c>
      <c r="B84" s="9"/>
      <c r="C84" s="9"/>
      <c r="D84" s="9"/>
      <c r="E84" s="9"/>
      <c r="F84" s="9"/>
      <c r="G84" s="9"/>
      <c r="H84" s="9"/>
      <c r="I84" s="9"/>
      <c r="J84" s="9"/>
      <c r="K84" s="9"/>
      <c r="L84" s="9"/>
      <c r="M84" s="9"/>
      <c r="N84" s="9"/>
      <c r="O84" s="9"/>
      <c r="P84" s="9"/>
      <c r="Q84" s="9"/>
      <c r="R84" s="9"/>
      <c r="S84" s="9"/>
      <c r="T84" s="9"/>
      <c r="U84" s="9"/>
      <c r="V84" s="9"/>
      <c r="W84" s="9"/>
      <c r="X84" s="9"/>
      <c r="Y84" s="9"/>
      <c r="Z84" s="9"/>
      <c r="AA84" s="9"/>
      <c r="AB84" s="9"/>
      <c r="AC84" s="9"/>
      <c r="AD84" s="9"/>
      <c r="AE84" s="9"/>
      <c r="AF84" s="9"/>
      <c r="AG84" s="9"/>
      <c r="AH84" s="9"/>
      <c r="AI84" s="9"/>
    </row>
    <row r="85" spans="1:35" x14ac:dyDescent="0.25">
      <c r="A85" s="9" t="s">
        <v>39</v>
      </c>
      <c r="B85" s="9"/>
      <c r="C85" s="9"/>
      <c r="D85" s="9"/>
      <c r="E85" s="9"/>
      <c r="F85" s="9"/>
      <c r="G85" s="9"/>
      <c r="H85" s="9"/>
      <c r="I85" s="9"/>
      <c r="J85" s="9"/>
      <c r="K85" s="9"/>
      <c r="L85" s="9"/>
      <c r="M85" s="9"/>
      <c r="N85" s="9"/>
      <c r="O85" s="9"/>
      <c r="P85" s="9"/>
      <c r="Q85" s="9"/>
      <c r="R85" s="9"/>
      <c r="S85" s="9"/>
      <c r="T85" s="9"/>
      <c r="U85" s="9"/>
      <c r="V85" s="9"/>
      <c r="W85" s="9"/>
      <c r="X85" s="9"/>
      <c r="Y85" s="9"/>
      <c r="Z85" s="9"/>
      <c r="AA85" s="9"/>
      <c r="AB85" s="9"/>
      <c r="AC85" s="9"/>
      <c r="AD85" s="9"/>
      <c r="AE85" s="9"/>
      <c r="AF85" s="9"/>
      <c r="AG85" s="9"/>
      <c r="AH85" s="9"/>
      <c r="AI85" s="9"/>
    </row>
    <row r="86" spans="1:35" x14ac:dyDescent="0.25">
      <c r="A86" s="9" t="s">
        <v>40</v>
      </c>
      <c r="B86" s="9"/>
      <c r="C86" s="9"/>
      <c r="D86" s="9"/>
      <c r="E86" s="9"/>
      <c r="F86" s="9"/>
      <c r="G86" s="9"/>
      <c r="H86" s="9"/>
      <c r="I86" s="9"/>
      <c r="J86" s="9"/>
      <c r="K86" s="9"/>
      <c r="L86" s="9"/>
      <c r="M86" s="9"/>
      <c r="N86" s="9"/>
      <c r="O86" s="9"/>
      <c r="P86" s="9"/>
      <c r="Q86" s="9"/>
      <c r="R86" s="9"/>
      <c r="S86" s="9"/>
      <c r="T86" s="9"/>
      <c r="U86" s="9"/>
      <c r="V86" s="9"/>
      <c r="W86" s="9"/>
      <c r="X86" s="9"/>
      <c r="Y86" s="9"/>
      <c r="Z86" s="9"/>
      <c r="AA86" s="9"/>
      <c r="AB86" s="9"/>
      <c r="AC86" s="9"/>
      <c r="AD86" s="9"/>
      <c r="AE86" s="9"/>
      <c r="AF86" s="9"/>
      <c r="AG86" s="9"/>
      <c r="AH86" s="9"/>
      <c r="AI86" s="9"/>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90" t="s">
        <v>14</v>
      </c>
      <c r="B90" s="190"/>
      <c r="C90" s="190"/>
      <c r="D90" s="190"/>
      <c r="E90" s="190"/>
      <c r="F90" s="190"/>
      <c r="G90" s="190"/>
      <c r="H90" s="190"/>
      <c r="I90" s="190"/>
      <c r="J90" s="190"/>
      <c r="K90" s="190"/>
      <c r="L90" s="190"/>
      <c r="M90" s="190"/>
      <c r="N90" s="190"/>
      <c r="O90" s="190"/>
      <c r="P90" s="190"/>
      <c r="Q90" s="190"/>
      <c r="R90" s="190"/>
      <c r="S90" s="190"/>
      <c r="T90" s="190"/>
      <c r="U90" s="190"/>
      <c r="V90" s="190"/>
      <c r="W90" s="190"/>
      <c r="X90" s="190"/>
      <c r="Y90" s="190"/>
      <c r="Z90" s="190"/>
      <c r="AA90" s="190"/>
      <c r="AB90" s="190"/>
      <c r="AC90" s="190"/>
      <c r="AD90" s="190"/>
      <c r="AE90" s="190"/>
      <c r="AF90" s="190"/>
      <c r="AG90" s="190"/>
      <c r="AH90" s="190"/>
      <c r="AI90" s="190"/>
    </row>
  </sheetData>
  <mergeCells count="782">
    <mergeCell ref="A1:AH1"/>
    <mergeCell ref="A3:A4"/>
    <mergeCell ref="B3:B4"/>
    <mergeCell ref="C3:C4"/>
    <mergeCell ref="D3:D4"/>
    <mergeCell ref="E3:E4"/>
    <mergeCell ref="F3:F4"/>
    <mergeCell ref="G3:G4"/>
    <mergeCell ref="H3:H4"/>
    <mergeCell ref="I3:L3"/>
    <mergeCell ref="AF3:AF4"/>
    <mergeCell ref="AG3:AG4"/>
    <mergeCell ref="AH3:AH4"/>
    <mergeCell ref="AI3:AI4"/>
    <mergeCell ref="A6:A9"/>
    <mergeCell ref="B6:B9"/>
    <mergeCell ref="C6:C7"/>
    <mergeCell ref="D6:D7"/>
    <mergeCell ref="E6:E7"/>
    <mergeCell ref="F6:F7"/>
    <mergeCell ref="S3:S4"/>
    <mergeCell ref="T3:T4"/>
    <mergeCell ref="U3:Z3"/>
    <mergeCell ref="AA3:AA4"/>
    <mergeCell ref="AB3:AB4"/>
    <mergeCell ref="AC3:AE3"/>
    <mergeCell ref="M3:M4"/>
    <mergeCell ref="N3:N4"/>
    <mergeCell ref="O3:O4"/>
    <mergeCell ref="P3:P4"/>
    <mergeCell ref="Q3:Q4"/>
    <mergeCell ref="R3:R4"/>
    <mergeCell ref="AA6:AA7"/>
    <mergeCell ref="AB6:AB9"/>
    <mergeCell ref="Q6:Q9"/>
    <mergeCell ref="R6:R9"/>
    <mergeCell ref="S6:S7"/>
    <mergeCell ref="T6:T7"/>
    <mergeCell ref="U6:U7"/>
    <mergeCell ref="V6:V9"/>
    <mergeCell ref="G6:G9"/>
    <mergeCell ref="H6:H9"/>
    <mergeCell ref="M6:M9"/>
    <mergeCell ref="N6:N9"/>
    <mergeCell ref="O6:O9"/>
    <mergeCell ref="P6:P9"/>
    <mergeCell ref="AI6:AI25"/>
    <mergeCell ref="C8:C9"/>
    <mergeCell ref="D8:D9"/>
    <mergeCell ref="E8:E9"/>
    <mergeCell ref="F8:F9"/>
    <mergeCell ref="S8:S9"/>
    <mergeCell ref="T8:T9"/>
    <mergeCell ref="U8:U9"/>
    <mergeCell ref="AA8:AA9"/>
    <mergeCell ref="AD8:AD9"/>
    <mergeCell ref="AC6:AC9"/>
    <mergeCell ref="AD6:AD7"/>
    <mergeCell ref="AE6:AE9"/>
    <mergeCell ref="AF6:AF9"/>
    <mergeCell ref="AG6:AG25"/>
    <mergeCell ref="AH6:AH25"/>
    <mergeCell ref="AC10:AC12"/>
    <mergeCell ref="AD10:AD12"/>
    <mergeCell ref="AE10:AE12"/>
    <mergeCell ref="AF10:AF12"/>
    <mergeCell ref="W6:W9"/>
    <mergeCell ref="X6:X9"/>
    <mergeCell ref="Y6:Y9"/>
    <mergeCell ref="Z6:Z9"/>
    <mergeCell ref="Z10:Z12"/>
    <mergeCell ref="AA10:AA12"/>
    <mergeCell ref="AB10:AB12"/>
    <mergeCell ref="Q10:Q12"/>
    <mergeCell ref="R10:R12"/>
    <mergeCell ref="S10:S12"/>
    <mergeCell ref="T10:T12"/>
    <mergeCell ref="U10:U12"/>
    <mergeCell ref="V10:V12"/>
    <mergeCell ref="A13:A17"/>
    <mergeCell ref="B13:B17"/>
    <mergeCell ref="C13:C17"/>
    <mergeCell ref="D13:D17"/>
    <mergeCell ref="E13:E17"/>
    <mergeCell ref="F13:F17"/>
    <mergeCell ref="W10:W12"/>
    <mergeCell ref="X10:X12"/>
    <mergeCell ref="Y10:Y12"/>
    <mergeCell ref="G10:G12"/>
    <mergeCell ref="H10:H12"/>
    <mergeCell ref="M10:M12"/>
    <mergeCell ref="N10:N12"/>
    <mergeCell ref="O10:O12"/>
    <mergeCell ref="P10:P12"/>
    <mergeCell ref="A10:A12"/>
    <mergeCell ref="B10:B12"/>
    <mergeCell ref="C10:C12"/>
    <mergeCell ref="D10:D12"/>
    <mergeCell ref="E10:E12"/>
    <mergeCell ref="F10:F12"/>
    <mergeCell ref="AD13:AD17"/>
    <mergeCell ref="AE13:AE17"/>
    <mergeCell ref="AF13:AF17"/>
    <mergeCell ref="A18:A20"/>
    <mergeCell ref="B18:B20"/>
    <mergeCell ref="C18:C20"/>
    <mergeCell ref="D18:D20"/>
    <mergeCell ref="E18:E20"/>
    <mergeCell ref="F18:F20"/>
    <mergeCell ref="W13:W17"/>
    <mergeCell ref="X13:X17"/>
    <mergeCell ref="Y13:Y17"/>
    <mergeCell ref="Z13:Z17"/>
    <mergeCell ref="AA13:AA17"/>
    <mergeCell ref="AB13:AB17"/>
    <mergeCell ref="Q13:Q17"/>
    <mergeCell ref="R13:R17"/>
    <mergeCell ref="S13:S17"/>
    <mergeCell ref="T13:T17"/>
    <mergeCell ref="U13:U17"/>
    <mergeCell ref="V13:V17"/>
    <mergeCell ref="G13:G17"/>
    <mergeCell ref="H13:H17"/>
    <mergeCell ref="M13:M17"/>
    <mergeCell ref="U18:U20"/>
    <mergeCell ref="V18:V20"/>
    <mergeCell ref="G18:G20"/>
    <mergeCell ref="H18:H20"/>
    <mergeCell ref="M18:M20"/>
    <mergeCell ref="N18:N20"/>
    <mergeCell ref="O18:O20"/>
    <mergeCell ref="P18:P20"/>
    <mergeCell ref="AC13:AC17"/>
    <mergeCell ref="N13:N17"/>
    <mergeCell ref="O13:O17"/>
    <mergeCell ref="P13:P17"/>
    <mergeCell ref="M21:M25"/>
    <mergeCell ref="N21:N25"/>
    <mergeCell ref="O21:O25"/>
    <mergeCell ref="P21:P25"/>
    <mergeCell ref="AC18:AC20"/>
    <mergeCell ref="AD18:AD20"/>
    <mergeCell ref="AE18:AE20"/>
    <mergeCell ref="AF18:AF20"/>
    <mergeCell ref="A21:A25"/>
    <mergeCell ref="B21:B25"/>
    <mergeCell ref="C21:C25"/>
    <mergeCell ref="D21:D25"/>
    <mergeCell ref="E21:E25"/>
    <mergeCell ref="F21:F25"/>
    <mergeCell ref="W18:W20"/>
    <mergeCell ref="X18:X20"/>
    <mergeCell ref="Y18:Y20"/>
    <mergeCell ref="Z18:Z20"/>
    <mergeCell ref="AA18:AA20"/>
    <mergeCell ref="AB18:AB20"/>
    <mergeCell ref="Q18:Q20"/>
    <mergeCell ref="R18:R20"/>
    <mergeCell ref="S18:S20"/>
    <mergeCell ref="T18:T20"/>
    <mergeCell ref="AC21:AC25"/>
    <mergeCell ref="AD21:AD25"/>
    <mergeCell ref="AE21:AE25"/>
    <mergeCell ref="AF21:AF25"/>
    <mergeCell ref="A26:A30"/>
    <mergeCell ref="B26:B30"/>
    <mergeCell ref="C26:C30"/>
    <mergeCell ref="D26:D30"/>
    <mergeCell ref="E26:E30"/>
    <mergeCell ref="F26:F28"/>
    <mergeCell ref="W21:W25"/>
    <mergeCell ref="X21:X25"/>
    <mergeCell ref="Y21:Y25"/>
    <mergeCell ref="Z21:Z25"/>
    <mergeCell ref="AA21:AA25"/>
    <mergeCell ref="AB21:AB25"/>
    <mergeCell ref="Q21:Q25"/>
    <mergeCell ref="R21:R25"/>
    <mergeCell ref="S21:S25"/>
    <mergeCell ref="T21:T25"/>
    <mergeCell ref="U21:U25"/>
    <mergeCell ref="V21:V25"/>
    <mergeCell ref="G21:G25"/>
    <mergeCell ref="H21:H25"/>
    <mergeCell ref="AI26:AI30"/>
    <mergeCell ref="F29:F30"/>
    <mergeCell ref="T29:T30"/>
    <mergeCell ref="U29:U30"/>
    <mergeCell ref="V29:V30"/>
    <mergeCell ref="W29:W30"/>
    <mergeCell ref="X29:X30"/>
    <mergeCell ref="Y29:Y30"/>
    <mergeCell ref="Z29:Z30"/>
    <mergeCell ref="AA29:AA30"/>
    <mergeCell ref="AC26:AC28"/>
    <mergeCell ref="AD26:AD28"/>
    <mergeCell ref="AE26:AE28"/>
    <mergeCell ref="AF26:AF28"/>
    <mergeCell ref="AG26:AG30"/>
    <mergeCell ref="AH26:AH30"/>
    <mergeCell ref="W26:W28"/>
    <mergeCell ref="X26:X28"/>
    <mergeCell ref="Y26:Y28"/>
    <mergeCell ref="Z26:Z28"/>
    <mergeCell ref="AA26:AA28"/>
    <mergeCell ref="AB26:AB28"/>
    <mergeCell ref="Q26:Q30"/>
    <mergeCell ref="R26:R30"/>
    <mergeCell ref="AB29:AB30"/>
    <mergeCell ref="AC29:AC30"/>
    <mergeCell ref="AD29:AD30"/>
    <mergeCell ref="AE29:AE30"/>
    <mergeCell ref="AF29:AF30"/>
    <mergeCell ref="A31:A32"/>
    <mergeCell ref="B31:B32"/>
    <mergeCell ref="C31:C32"/>
    <mergeCell ref="D31:D32"/>
    <mergeCell ref="E31:E32"/>
    <mergeCell ref="S26:S30"/>
    <mergeCell ref="T26:T28"/>
    <mergeCell ref="U26:U28"/>
    <mergeCell ref="V26:V28"/>
    <mergeCell ref="G26:G30"/>
    <mergeCell ref="H26:H30"/>
    <mergeCell ref="M26:M30"/>
    <mergeCell ref="N26:N30"/>
    <mergeCell ref="O26:O30"/>
    <mergeCell ref="P26:P30"/>
    <mergeCell ref="Z31:Z32"/>
    <mergeCell ref="AA31:AA32"/>
    <mergeCell ref="P31:P32"/>
    <mergeCell ref="Q31:Q32"/>
    <mergeCell ref="R31:R32"/>
    <mergeCell ref="S31:S32"/>
    <mergeCell ref="T31:T32"/>
    <mergeCell ref="U31:U32"/>
    <mergeCell ref="F31:F32"/>
    <mergeCell ref="G31:G32"/>
    <mergeCell ref="H31:H32"/>
    <mergeCell ref="M31:M32"/>
    <mergeCell ref="N31:N32"/>
    <mergeCell ref="O31:O32"/>
    <mergeCell ref="O33:O34"/>
    <mergeCell ref="P33:P34"/>
    <mergeCell ref="Q33:Q34"/>
    <mergeCell ref="R33:R34"/>
    <mergeCell ref="AH31:AH32"/>
    <mergeCell ref="AI31:AI32"/>
    <mergeCell ref="A33:A34"/>
    <mergeCell ref="B33:B34"/>
    <mergeCell ref="C33:C34"/>
    <mergeCell ref="D33:D34"/>
    <mergeCell ref="E33:E34"/>
    <mergeCell ref="F33:F34"/>
    <mergeCell ref="G33:G34"/>
    <mergeCell ref="H33:H34"/>
    <mergeCell ref="AB31:AB32"/>
    <mergeCell ref="AC31:AC32"/>
    <mergeCell ref="AD31:AD32"/>
    <mergeCell ref="AE31:AE32"/>
    <mergeCell ref="AF31:AF32"/>
    <mergeCell ref="AG31:AG32"/>
    <mergeCell ref="V31:V32"/>
    <mergeCell ref="W31:W32"/>
    <mergeCell ref="X31:X32"/>
    <mergeCell ref="Y31:Y32"/>
    <mergeCell ref="AE33:AE34"/>
    <mergeCell ref="AF33:AF34"/>
    <mergeCell ref="AG33:AG34"/>
    <mergeCell ref="AH33:AH34"/>
    <mergeCell ref="AI33:AI34"/>
    <mergeCell ref="A35:A36"/>
    <mergeCell ref="B35:B36"/>
    <mergeCell ref="C35:C36"/>
    <mergeCell ref="D35:D36"/>
    <mergeCell ref="E35:E36"/>
    <mergeCell ref="Y33:Y34"/>
    <mergeCell ref="Z33:Z34"/>
    <mergeCell ref="AA33:AA34"/>
    <mergeCell ref="AB33:AB34"/>
    <mergeCell ref="AC33:AC34"/>
    <mergeCell ref="AD33:AD34"/>
    <mergeCell ref="S33:S34"/>
    <mergeCell ref="T33:T34"/>
    <mergeCell ref="U33:U34"/>
    <mergeCell ref="V33:V34"/>
    <mergeCell ref="W33:W34"/>
    <mergeCell ref="X33:X34"/>
    <mergeCell ref="M33:M34"/>
    <mergeCell ref="N33:N34"/>
    <mergeCell ref="Z35:Z36"/>
    <mergeCell ref="AA35:AA36"/>
    <mergeCell ref="P35:P36"/>
    <mergeCell ref="Q35:Q36"/>
    <mergeCell ref="R35:R36"/>
    <mergeCell ref="S35:S36"/>
    <mergeCell ref="T35:T36"/>
    <mergeCell ref="U35:U36"/>
    <mergeCell ref="F35:F36"/>
    <mergeCell ref="G35:G36"/>
    <mergeCell ref="H35:H36"/>
    <mergeCell ref="M35:M36"/>
    <mergeCell ref="N35:N36"/>
    <mergeCell ref="O35:O36"/>
    <mergeCell ref="O37:O39"/>
    <mergeCell ref="P37:P39"/>
    <mergeCell ref="Q37:Q39"/>
    <mergeCell ref="R37:R39"/>
    <mergeCell ref="AH35:AH36"/>
    <mergeCell ref="AI35:AI36"/>
    <mergeCell ref="A37:A39"/>
    <mergeCell ref="B37:B39"/>
    <mergeCell ref="C37:C39"/>
    <mergeCell ref="D37:D39"/>
    <mergeCell ref="E37:E39"/>
    <mergeCell ref="F37:F39"/>
    <mergeCell ref="G37:G39"/>
    <mergeCell ref="H37:H39"/>
    <mergeCell ref="AB35:AB36"/>
    <mergeCell ref="AC35:AC36"/>
    <mergeCell ref="AD35:AD36"/>
    <mergeCell ref="AE35:AE36"/>
    <mergeCell ref="AF35:AF36"/>
    <mergeCell ref="AG35:AG36"/>
    <mergeCell ref="V35:V36"/>
    <mergeCell ref="W35:W36"/>
    <mergeCell ref="X35:X36"/>
    <mergeCell ref="Y35:Y36"/>
    <mergeCell ref="AE37:AE39"/>
    <mergeCell ref="AF37:AF39"/>
    <mergeCell ref="AG37:AG39"/>
    <mergeCell ref="AH37:AH39"/>
    <mergeCell ref="AI37:AI39"/>
    <mergeCell ref="A40:A42"/>
    <mergeCell ref="B40:B42"/>
    <mergeCell ref="C40:C42"/>
    <mergeCell ref="D40:D42"/>
    <mergeCell ref="E40:E42"/>
    <mergeCell ref="Y37:Y39"/>
    <mergeCell ref="Z37:Z39"/>
    <mergeCell ref="AA37:AA39"/>
    <mergeCell ref="AB37:AB39"/>
    <mergeCell ref="AC37:AC39"/>
    <mergeCell ref="AD37:AD39"/>
    <mergeCell ref="S37:S39"/>
    <mergeCell ref="T37:T39"/>
    <mergeCell ref="U37:U39"/>
    <mergeCell ref="V37:V39"/>
    <mergeCell ref="W37:W39"/>
    <mergeCell ref="X37:X39"/>
    <mergeCell ref="M37:M39"/>
    <mergeCell ref="N37:N39"/>
    <mergeCell ref="Z40:Z42"/>
    <mergeCell ref="AA40:AA42"/>
    <mergeCell ref="P40:P42"/>
    <mergeCell ref="Q40:Q42"/>
    <mergeCell ref="R40:R42"/>
    <mergeCell ref="S40:S42"/>
    <mergeCell ref="T40:T42"/>
    <mergeCell ref="U40:U42"/>
    <mergeCell ref="F40:F42"/>
    <mergeCell ref="G40:G42"/>
    <mergeCell ref="H40:H42"/>
    <mergeCell ref="M40:M42"/>
    <mergeCell ref="N40:N42"/>
    <mergeCell ref="O40:O42"/>
    <mergeCell ref="O43:O44"/>
    <mergeCell ref="P43:P44"/>
    <mergeCell ref="Q43:Q44"/>
    <mergeCell ref="R43:R44"/>
    <mergeCell ref="AH40:AH42"/>
    <mergeCell ref="AI40:AI42"/>
    <mergeCell ref="A43:A44"/>
    <mergeCell ref="B43:B44"/>
    <mergeCell ref="C43:C44"/>
    <mergeCell ref="D43:D44"/>
    <mergeCell ref="E43:E44"/>
    <mergeCell ref="F43:F44"/>
    <mergeCell ref="G43:G44"/>
    <mergeCell ref="H43:H44"/>
    <mergeCell ref="AB40:AB42"/>
    <mergeCell ref="AC40:AC42"/>
    <mergeCell ref="AD40:AD42"/>
    <mergeCell ref="AE40:AE42"/>
    <mergeCell ref="AF40:AF42"/>
    <mergeCell ref="AG40:AG42"/>
    <mergeCell ref="V40:V42"/>
    <mergeCell ref="W40:W42"/>
    <mergeCell ref="X40:X42"/>
    <mergeCell ref="Y40:Y42"/>
    <mergeCell ref="AE43:AE44"/>
    <mergeCell ref="AF43:AF44"/>
    <mergeCell ref="AG43:AG44"/>
    <mergeCell ref="AH43:AH44"/>
    <mergeCell ref="AI43:AI44"/>
    <mergeCell ref="A45:A47"/>
    <mergeCell ref="B45:B47"/>
    <mergeCell ref="C45:C47"/>
    <mergeCell ref="D45:D47"/>
    <mergeCell ref="E45:E47"/>
    <mergeCell ref="Y43:Y44"/>
    <mergeCell ref="Z43:Z44"/>
    <mergeCell ref="AA43:AA44"/>
    <mergeCell ref="AB43:AB44"/>
    <mergeCell ref="AC43:AC44"/>
    <mergeCell ref="AD43:AD44"/>
    <mergeCell ref="S43:S44"/>
    <mergeCell ref="T43:T44"/>
    <mergeCell ref="U43:U44"/>
    <mergeCell ref="V43:V44"/>
    <mergeCell ref="W43:W44"/>
    <mergeCell ref="X43:X44"/>
    <mergeCell ref="M43:M44"/>
    <mergeCell ref="N43:N44"/>
    <mergeCell ref="Z45:Z47"/>
    <mergeCell ref="AA45:AA47"/>
    <mergeCell ref="P45:P47"/>
    <mergeCell ref="Q45:Q47"/>
    <mergeCell ref="R45:R47"/>
    <mergeCell ref="S45:S47"/>
    <mergeCell ref="T45:T47"/>
    <mergeCell ref="U45:U47"/>
    <mergeCell ref="F45:F47"/>
    <mergeCell ref="G45:G47"/>
    <mergeCell ref="H45:H47"/>
    <mergeCell ref="M45:M47"/>
    <mergeCell ref="N45:N47"/>
    <mergeCell ref="O45:O47"/>
    <mergeCell ref="O48:O50"/>
    <mergeCell ref="P48:P50"/>
    <mergeCell ref="Q48:Q50"/>
    <mergeCell ref="R48:R50"/>
    <mergeCell ref="AH45:AH47"/>
    <mergeCell ref="AI45:AI47"/>
    <mergeCell ref="A48:A50"/>
    <mergeCell ref="B48:B50"/>
    <mergeCell ref="C48:C50"/>
    <mergeCell ref="D48:D50"/>
    <mergeCell ref="E48:E50"/>
    <mergeCell ref="F48:F50"/>
    <mergeCell ref="G48:G50"/>
    <mergeCell ref="H48:H50"/>
    <mergeCell ref="AB45:AB47"/>
    <mergeCell ref="AC45:AC47"/>
    <mergeCell ref="AD45:AD47"/>
    <mergeCell ref="AE45:AE47"/>
    <mergeCell ref="AF45:AF47"/>
    <mergeCell ref="AG45:AG47"/>
    <mergeCell ref="V45:V47"/>
    <mergeCell ref="W45:W47"/>
    <mergeCell ref="X45:X47"/>
    <mergeCell ref="Y45:Y47"/>
    <mergeCell ref="AE48:AE50"/>
    <mergeCell ref="AF48:AF50"/>
    <mergeCell ref="AG48:AG50"/>
    <mergeCell ref="AH48:AH50"/>
    <mergeCell ref="AI48:AI50"/>
    <mergeCell ref="A51:A53"/>
    <mergeCell ref="B51:B53"/>
    <mergeCell ref="C51:C53"/>
    <mergeCell ref="D51:D53"/>
    <mergeCell ref="E51:E53"/>
    <mergeCell ref="Y48:Y50"/>
    <mergeCell ref="Z48:Z50"/>
    <mergeCell ref="AA48:AA50"/>
    <mergeCell ref="AB48:AB50"/>
    <mergeCell ref="AC48:AC50"/>
    <mergeCell ref="AD48:AD50"/>
    <mergeCell ref="S48:S50"/>
    <mergeCell ref="T48:T50"/>
    <mergeCell ref="U48:U50"/>
    <mergeCell ref="V48:V50"/>
    <mergeCell ref="W48:W50"/>
    <mergeCell ref="X48:X50"/>
    <mergeCell ref="M48:M50"/>
    <mergeCell ref="N48:N50"/>
    <mergeCell ref="Z51:Z53"/>
    <mergeCell ref="AA51:AA53"/>
    <mergeCell ref="P51:P53"/>
    <mergeCell ref="Q51:Q53"/>
    <mergeCell ref="R51:R53"/>
    <mergeCell ref="S51:S53"/>
    <mergeCell ref="T51:T53"/>
    <mergeCell ref="U51:U53"/>
    <mergeCell ref="F51:F53"/>
    <mergeCell ref="G51:G53"/>
    <mergeCell ref="H51:H53"/>
    <mergeCell ref="M51:M53"/>
    <mergeCell ref="N51:N53"/>
    <mergeCell ref="O51:O53"/>
    <mergeCell ref="O54:O56"/>
    <mergeCell ref="P54:P56"/>
    <mergeCell ref="Q54:Q56"/>
    <mergeCell ref="R54:R56"/>
    <mergeCell ref="AH51:AH53"/>
    <mergeCell ref="AI51:AI53"/>
    <mergeCell ref="A54:A56"/>
    <mergeCell ref="B54:B56"/>
    <mergeCell ref="C54:C56"/>
    <mergeCell ref="D54:D56"/>
    <mergeCell ref="E54:E56"/>
    <mergeCell ref="F54:F56"/>
    <mergeCell ref="G54:G56"/>
    <mergeCell ref="H54:H56"/>
    <mergeCell ref="AB51:AB53"/>
    <mergeCell ref="AC51:AC53"/>
    <mergeCell ref="AD51:AD53"/>
    <mergeCell ref="AE51:AE53"/>
    <mergeCell ref="AF51:AF53"/>
    <mergeCell ref="AG51:AG53"/>
    <mergeCell ref="V51:V53"/>
    <mergeCell ref="W51:W53"/>
    <mergeCell ref="X51:X53"/>
    <mergeCell ref="Y51:Y53"/>
    <mergeCell ref="AE54:AE56"/>
    <mergeCell ref="AF54:AF56"/>
    <mergeCell ref="AG54:AG56"/>
    <mergeCell ref="AH54:AH56"/>
    <mergeCell ref="AI54:AI56"/>
    <mergeCell ref="A57:A59"/>
    <mergeCell ref="B57:B59"/>
    <mergeCell ref="C57:C59"/>
    <mergeCell ref="D57:D59"/>
    <mergeCell ref="E57:E59"/>
    <mergeCell ref="Y54:Y56"/>
    <mergeCell ref="Z54:Z56"/>
    <mergeCell ref="AA54:AA56"/>
    <mergeCell ref="AB54:AB56"/>
    <mergeCell ref="AC54:AC56"/>
    <mergeCell ref="AD54:AD56"/>
    <mergeCell ref="S54:S56"/>
    <mergeCell ref="T54:T56"/>
    <mergeCell ref="U54:U56"/>
    <mergeCell ref="V54:V56"/>
    <mergeCell ref="W54:W56"/>
    <mergeCell ref="X54:X56"/>
    <mergeCell ref="M54:M56"/>
    <mergeCell ref="N54:N56"/>
    <mergeCell ref="Z57:Z59"/>
    <mergeCell ref="AA57:AA59"/>
    <mergeCell ref="P57:P59"/>
    <mergeCell ref="Q57:Q59"/>
    <mergeCell ref="R57:R59"/>
    <mergeCell ref="S57:S59"/>
    <mergeCell ref="T57:T59"/>
    <mergeCell ref="U57:U59"/>
    <mergeCell ref="F57:F59"/>
    <mergeCell ref="G57:G59"/>
    <mergeCell ref="H57:H59"/>
    <mergeCell ref="M57:M59"/>
    <mergeCell ref="N57:N59"/>
    <mergeCell ref="O57:O59"/>
    <mergeCell ref="O60:O64"/>
    <mergeCell ref="P60:P64"/>
    <mergeCell ref="Q60:Q64"/>
    <mergeCell ref="R60:R64"/>
    <mergeCell ref="AH57:AH59"/>
    <mergeCell ref="AI57:AI59"/>
    <mergeCell ref="A60:A64"/>
    <mergeCell ref="B60:B64"/>
    <mergeCell ref="C60:C64"/>
    <mergeCell ref="D60:D64"/>
    <mergeCell ref="E60:E64"/>
    <mergeCell ref="F60:F64"/>
    <mergeCell ref="G60:G64"/>
    <mergeCell ref="H60:H64"/>
    <mergeCell ref="AB57:AB59"/>
    <mergeCell ref="AC57:AC59"/>
    <mergeCell ref="AD57:AD59"/>
    <mergeCell ref="AE57:AE59"/>
    <mergeCell ref="AF57:AF59"/>
    <mergeCell ref="AG57:AG59"/>
    <mergeCell ref="V57:V59"/>
    <mergeCell ref="W57:W59"/>
    <mergeCell ref="X57:X59"/>
    <mergeCell ref="Y57:Y59"/>
    <mergeCell ref="AE60:AE64"/>
    <mergeCell ref="AF60:AF64"/>
    <mergeCell ref="AG60:AG64"/>
    <mergeCell ref="AH60:AH64"/>
    <mergeCell ref="AI60:AI64"/>
    <mergeCell ref="A65:A69"/>
    <mergeCell ref="B65:B69"/>
    <mergeCell ref="C65:C69"/>
    <mergeCell ref="D65:D69"/>
    <mergeCell ref="E65:E69"/>
    <mergeCell ref="Y60:Y64"/>
    <mergeCell ref="Z60:Z64"/>
    <mergeCell ref="AA60:AA64"/>
    <mergeCell ref="AB60:AB64"/>
    <mergeCell ref="AC60:AC64"/>
    <mergeCell ref="AD60:AD64"/>
    <mergeCell ref="S60:S64"/>
    <mergeCell ref="T60:T64"/>
    <mergeCell ref="U60:U64"/>
    <mergeCell ref="V60:V64"/>
    <mergeCell ref="W60:W64"/>
    <mergeCell ref="X60:X64"/>
    <mergeCell ref="M60:M64"/>
    <mergeCell ref="N60:N64"/>
    <mergeCell ref="Z65:Z69"/>
    <mergeCell ref="AA65:AA69"/>
    <mergeCell ref="P65:P69"/>
    <mergeCell ref="Q65:Q69"/>
    <mergeCell ref="R65:R69"/>
    <mergeCell ref="S65:S69"/>
    <mergeCell ref="T65:T69"/>
    <mergeCell ref="U65:U69"/>
    <mergeCell ref="F65:F69"/>
    <mergeCell ref="G65:G69"/>
    <mergeCell ref="H65:H69"/>
    <mergeCell ref="M65:M69"/>
    <mergeCell ref="N65:N69"/>
    <mergeCell ref="O65:O69"/>
    <mergeCell ref="O70:O72"/>
    <mergeCell ref="P70:P72"/>
    <mergeCell ref="Q70:Q72"/>
    <mergeCell ref="R70:R72"/>
    <mergeCell ref="AH65:AH69"/>
    <mergeCell ref="AI65:AI69"/>
    <mergeCell ref="A70:A72"/>
    <mergeCell ref="B70:B72"/>
    <mergeCell ref="C70:C72"/>
    <mergeCell ref="D70:D72"/>
    <mergeCell ref="E70:E72"/>
    <mergeCell ref="F70:F72"/>
    <mergeCell ref="G70:G72"/>
    <mergeCell ref="H70:H72"/>
    <mergeCell ref="AB65:AB69"/>
    <mergeCell ref="AC65:AC69"/>
    <mergeCell ref="AD65:AD69"/>
    <mergeCell ref="AE65:AE69"/>
    <mergeCell ref="AF65:AF69"/>
    <mergeCell ref="AG65:AG69"/>
    <mergeCell ref="V65:V69"/>
    <mergeCell ref="W65:W69"/>
    <mergeCell ref="X65:X69"/>
    <mergeCell ref="Y65:Y69"/>
    <mergeCell ref="AE70:AE72"/>
    <mergeCell ref="AF70:AF72"/>
    <mergeCell ref="AG70:AG72"/>
    <mergeCell ref="AH70:AH72"/>
    <mergeCell ref="AI70:AI72"/>
    <mergeCell ref="A73:A75"/>
    <mergeCell ref="B73:B75"/>
    <mergeCell ref="C73:C75"/>
    <mergeCell ref="D73:D75"/>
    <mergeCell ref="E73:E75"/>
    <mergeCell ref="Y70:Y72"/>
    <mergeCell ref="Z70:Z72"/>
    <mergeCell ref="AA70:AA72"/>
    <mergeCell ref="AB70:AB72"/>
    <mergeCell ref="AC70:AC72"/>
    <mergeCell ref="AD70:AD72"/>
    <mergeCell ref="S70:S72"/>
    <mergeCell ref="T70:T72"/>
    <mergeCell ref="U70:U72"/>
    <mergeCell ref="V70:V72"/>
    <mergeCell ref="W70:W72"/>
    <mergeCell ref="X70:X72"/>
    <mergeCell ref="M70:M72"/>
    <mergeCell ref="N70:N72"/>
    <mergeCell ref="Z73:Z75"/>
    <mergeCell ref="AA73:AA75"/>
    <mergeCell ref="P73:P75"/>
    <mergeCell ref="Q73:Q75"/>
    <mergeCell ref="R73:R75"/>
    <mergeCell ref="S73:S75"/>
    <mergeCell ref="T73:T75"/>
    <mergeCell ref="U73:U75"/>
    <mergeCell ref="F73:F75"/>
    <mergeCell ref="G73:G75"/>
    <mergeCell ref="H73:H75"/>
    <mergeCell ref="M73:M75"/>
    <mergeCell ref="N73:N75"/>
    <mergeCell ref="O73:O75"/>
    <mergeCell ref="O76:O77"/>
    <mergeCell ref="P76:P77"/>
    <mergeCell ref="Q76:Q77"/>
    <mergeCell ref="R76:R77"/>
    <mergeCell ref="AH73:AH75"/>
    <mergeCell ref="AI73:AI75"/>
    <mergeCell ref="A76:A77"/>
    <mergeCell ref="B76:B77"/>
    <mergeCell ref="C76:C77"/>
    <mergeCell ref="D76:D77"/>
    <mergeCell ref="E76:E77"/>
    <mergeCell ref="F76:F77"/>
    <mergeCell ref="G76:G77"/>
    <mergeCell ref="H76:H77"/>
    <mergeCell ref="AB73:AB75"/>
    <mergeCell ref="AC73:AC75"/>
    <mergeCell ref="AD73:AD75"/>
    <mergeCell ref="AE73:AE75"/>
    <mergeCell ref="AF73:AF75"/>
    <mergeCell ref="AG73:AG75"/>
    <mergeCell ref="V73:V75"/>
    <mergeCell ref="W73:W75"/>
    <mergeCell ref="X73:X75"/>
    <mergeCell ref="Y73:Y75"/>
    <mergeCell ref="AE76:AE77"/>
    <mergeCell ref="AF76:AF77"/>
    <mergeCell ref="AG76:AG77"/>
    <mergeCell ref="AH76:AH77"/>
    <mergeCell ref="AI76:AI77"/>
    <mergeCell ref="A78:A80"/>
    <mergeCell ref="B78:B80"/>
    <mergeCell ref="C78:C80"/>
    <mergeCell ref="D78:D80"/>
    <mergeCell ref="E78:E80"/>
    <mergeCell ref="Y76:Y77"/>
    <mergeCell ref="Z76:Z77"/>
    <mergeCell ref="AA76:AA77"/>
    <mergeCell ref="AB76:AB77"/>
    <mergeCell ref="AC76:AC77"/>
    <mergeCell ref="AD76:AD77"/>
    <mergeCell ref="S76:S77"/>
    <mergeCell ref="T76:T77"/>
    <mergeCell ref="U76:U77"/>
    <mergeCell ref="V76:V77"/>
    <mergeCell ref="W76:W77"/>
    <mergeCell ref="X76:X77"/>
    <mergeCell ref="M76:M77"/>
    <mergeCell ref="N76:N77"/>
    <mergeCell ref="R78:R80"/>
    <mergeCell ref="S78:S80"/>
    <mergeCell ref="T78:T80"/>
    <mergeCell ref="U78:U80"/>
    <mergeCell ref="F78:F80"/>
    <mergeCell ref="G78:G80"/>
    <mergeCell ref="H78:H80"/>
    <mergeCell ref="M78:M80"/>
    <mergeCell ref="N78:N80"/>
    <mergeCell ref="O78:O80"/>
    <mergeCell ref="AH78:AH80"/>
    <mergeCell ref="AI78:AI80"/>
    <mergeCell ref="A81:A83"/>
    <mergeCell ref="B81:B83"/>
    <mergeCell ref="C81:C83"/>
    <mergeCell ref="D81:D83"/>
    <mergeCell ref="E81:E83"/>
    <mergeCell ref="F81:F83"/>
    <mergeCell ref="G81:G83"/>
    <mergeCell ref="H81:H83"/>
    <mergeCell ref="AB78:AB80"/>
    <mergeCell ref="AC78:AC80"/>
    <mergeCell ref="AD78:AD80"/>
    <mergeCell ref="AE78:AE80"/>
    <mergeCell ref="AF78:AF80"/>
    <mergeCell ref="AG78:AG80"/>
    <mergeCell ref="V78:V80"/>
    <mergeCell ref="W78:W80"/>
    <mergeCell ref="X78:X80"/>
    <mergeCell ref="Y78:Y80"/>
    <mergeCell ref="Z78:Z80"/>
    <mergeCell ref="AA78:AA80"/>
    <mergeCell ref="P78:P80"/>
    <mergeCell ref="Q78:Q80"/>
    <mergeCell ref="AE81:AE83"/>
    <mergeCell ref="AF81:AF83"/>
    <mergeCell ref="AG81:AG83"/>
    <mergeCell ref="AH81:AH83"/>
    <mergeCell ref="AI81:AI83"/>
    <mergeCell ref="A90:AI90"/>
    <mergeCell ref="Y81:Y83"/>
    <mergeCell ref="Z81:Z83"/>
    <mergeCell ref="AA81:AA83"/>
    <mergeCell ref="AB81:AB83"/>
    <mergeCell ref="AC81:AC83"/>
    <mergeCell ref="AD81:AD83"/>
    <mergeCell ref="S81:S83"/>
    <mergeCell ref="T81:T83"/>
    <mergeCell ref="U81:U83"/>
    <mergeCell ref="V81:V83"/>
    <mergeCell ref="W81:W83"/>
    <mergeCell ref="X81:X83"/>
    <mergeCell ref="M81:M83"/>
    <mergeCell ref="N81:N83"/>
    <mergeCell ref="O81:O83"/>
    <mergeCell ref="P81:P83"/>
    <mergeCell ref="Q81:Q83"/>
    <mergeCell ref="R81:R83"/>
  </mergeCells>
  <pageMargins left="0.70866141732283472" right="0.70866141732283472" top="0.74803149606299213" bottom="0.74803149606299213" header="0.31496062992125984" footer="0.31496062992125984"/>
  <pageSetup paperSize="9" scale="4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A29CB-96C5-4E7C-94E3-C20188A3B698}">
  <dimension ref="A1:AJ48"/>
  <sheetViews>
    <sheetView topLeftCell="A31" zoomScale="70" zoomScaleNormal="70" workbookViewId="0">
      <selection activeCell="F55" sqref="F55"/>
    </sheetView>
  </sheetViews>
  <sheetFormatPr defaultRowHeight="15" x14ac:dyDescent="0.25"/>
  <cols>
    <col min="1" max="1" width="5" customWidth="1"/>
    <col min="2" max="2" width="16.28515625" customWidth="1"/>
    <col min="3" max="3" width="23" customWidth="1"/>
    <col min="4" max="4" width="16" customWidth="1"/>
    <col min="5" max="5" width="13.7109375" customWidth="1"/>
    <col min="6" max="6" width="18.28515625" customWidth="1"/>
    <col min="7" max="7" width="52.5703125" customWidth="1"/>
    <col min="8" max="8" width="9.7109375" customWidth="1"/>
    <col min="9" max="9" width="9.5703125" customWidth="1"/>
    <col min="10" max="10" width="42.28515625" customWidth="1"/>
    <col min="11" max="14" width="10.5703125" customWidth="1"/>
    <col min="15" max="16" width="15.7109375" customWidth="1"/>
    <col min="17" max="17" width="18.5703125" customWidth="1"/>
    <col min="18" max="18" width="15.7109375" customWidth="1"/>
    <col min="19" max="21" width="14" customWidth="1"/>
    <col min="22" max="22" width="11.7109375" customWidth="1"/>
    <col min="23" max="23" width="11.28515625" customWidth="1"/>
    <col min="24" max="24" width="10" customWidth="1"/>
    <col min="25" max="25" width="11.7109375" customWidth="1"/>
    <col min="26" max="27" width="12.28515625" customWidth="1"/>
    <col min="28" max="29" width="11.28515625" customWidth="1"/>
    <col min="30" max="30" width="12.28515625" customWidth="1"/>
    <col min="31" max="33" width="11.28515625" customWidth="1"/>
    <col min="34" max="34" width="24.28515625" customWidth="1"/>
    <col min="35" max="35" width="19.42578125" customWidth="1"/>
    <col min="36" max="36" width="10.42578125" customWidth="1"/>
  </cols>
  <sheetData>
    <row r="1" spans="1:36" x14ac:dyDescent="0.25">
      <c r="A1" s="1"/>
      <c r="B1" s="214" t="s">
        <v>28</v>
      </c>
      <c r="C1" s="214"/>
      <c r="D1" s="214"/>
      <c r="E1" s="214"/>
      <c r="F1" s="214"/>
      <c r="G1" s="214"/>
      <c r="H1" s="214"/>
      <c r="I1" s="214"/>
      <c r="J1" s="214"/>
      <c r="K1" s="214"/>
      <c r="L1" s="214"/>
      <c r="M1" s="214"/>
      <c r="N1" s="214"/>
      <c r="O1" s="214"/>
      <c r="P1" s="214"/>
      <c r="Q1" s="214"/>
      <c r="R1" s="214"/>
      <c r="S1" s="214"/>
      <c r="T1" s="214"/>
      <c r="U1" s="214"/>
      <c r="V1" s="214"/>
      <c r="W1" s="214"/>
      <c r="X1" s="214"/>
      <c r="Y1" s="214"/>
      <c r="Z1" s="214"/>
      <c r="AA1" s="214"/>
      <c r="AB1" s="214"/>
      <c r="AC1" s="214"/>
      <c r="AD1" s="214"/>
      <c r="AE1" s="214"/>
      <c r="AF1" s="214"/>
      <c r="AG1" s="214"/>
      <c r="AH1" s="214"/>
      <c r="AI1" s="214"/>
      <c r="AJ1" s="1"/>
    </row>
    <row r="2" spans="1:36" ht="15.75" thickBot="1" x14ac:dyDescent="0.3">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ht="36.4" customHeight="1" x14ac:dyDescent="0.25">
      <c r="A3" s="1"/>
      <c r="B3" s="365" t="s">
        <v>0</v>
      </c>
      <c r="C3" s="353" t="s">
        <v>1</v>
      </c>
      <c r="D3" s="353" t="s">
        <v>18</v>
      </c>
      <c r="E3" s="353" t="s">
        <v>19</v>
      </c>
      <c r="F3" s="353" t="s">
        <v>20</v>
      </c>
      <c r="G3" s="353" t="s">
        <v>2</v>
      </c>
      <c r="H3" s="353" t="s">
        <v>3</v>
      </c>
      <c r="I3" s="353" t="s">
        <v>4</v>
      </c>
      <c r="J3" s="358" t="s">
        <v>5</v>
      </c>
      <c r="K3" s="358"/>
      <c r="L3" s="358"/>
      <c r="M3" s="358"/>
      <c r="N3" s="351" t="s">
        <v>30</v>
      </c>
      <c r="O3" s="353" t="s">
        <v>21</v>
      </c>
      <c r="P3" s="364" t="s">
        <v>29</v>
      </c>
      <c r="Q3" s="364" t="s">
        <v>22</v>
      </c>
      <c r="R3" s="364" t="s">
        <v>27</v>
      </c>
      <c r="S3" s="364" t="s">
        <v>23</v>
      </c>
      <c r="T3" s="353" t="s">
        <v>31</v>
      </c>
      <c r="U3" s="353" t="s">
        <v>32</v>
      </c>
      <c r="V3" s="358" t="s">
        <v>33</v>
      </c>
      <c r="W3" s="358"/>
      <c r="X3" s="358"/>
      <c r="Y3" s="358"/>
      <c r="Z3" s="358"/>
      <c r="AA3" s="358"/>
      <c r="AB3" s="353" t="s">
        <v>38</v>
      </c>
      <c r="AC3" s="359" t="s">
        <v>41</v>
      </c>
      <c r="AD3" s="361" t="s">
        <v>42</v>
      </c>
      <c r="AE3" s="362"/>
      <c r="AF3" s="363"/>
      <c r="AG3" s="351" t="s">
        <v>17</v>
      </c>
      <c r="AH3" s="351" t="s">
        <v>26</v>
      </c>
      <c r="AI3" s="353" t="s">
        <v>24</v>
      </c>
      <c r="AJ3" s="355" t="s">
        <v>25</v>
      </c>
    </row>
    <row r="4" spans="1:36" ht="169.15" customHeight="1" thickBot="1" x14ac:dyDescent="0.3">
      <c r="A4" s="1"/>
      <c r="B4" s="366"/>
      <c r="C4" s="217"/>
      <c r="D4" s="217"/>
      <c r="E4" s="217"/>
      <c r="F4" s="217"/>
      <c r="G4" s="217"/>
      <c r="H4" s="217"/>
      <c r="I4" s="217"/>
      <c r="J4" s="103" t="s">
        <v>6</v>
      </c>
      <c r="K4" s="103" t="s">
        <v>7</v>
      </c>
      <c r="L4" s="103" t="s">
        <v>8</v>
      </c>
      <c r="M4" s="102" t="s">
        <v>9</v>
      </c>
      <c r="N4" s="352"/>
      <c r="O4" s="217"/>
      <c r="P4" s="219"/>
      <c r="Q4" s="219"/>
      <c r="R4" s="219"/>
      <c r="S4" s="219"/>
      <c r="T4" s="217"/>
      <c r="U4" s="217"/>
      <c r="V4" s="103" t="s">
        <v>35</v>
      </c>
      <c r="W4" s="103" t="s">
        <v>36</v>
      </c>
      <c r="X4" s="103" t="s">
        <v>10</v>
      </c>
      <c r="Y4" s="103" t="s">
        <v>37</v>
      </c>
      <c r="Z4" s="103" t="s">
        <v>34</v>
      </c>
      <c r="AA4" s="103" t="s">
        <v>15</v>
      </c>
      <c r="AB4" s="217"/>
      <c r="AC4" s="360"/>
      <c r="AD4" s="103" t="s">
        <v>11</v>
      </c>
      <c r="AE4" s="103" t="s">
        <v>12</v>
      </c>
      <c r="AF4" s="103" t="s">
        <v>16</v>
      </c>
      <c r="AG4" s="352"/>
      <c r="AH4" s="352"/>
      <c r="AI4" s="217"/>
      <c r="AJ4" s="356"/>
    </row>
    <row r="5" spans="1:36" ht="15.75" thickBot="1" x14ac:dyDescent="0.3">
      <c r="A5" s="1"/>
      <c r="B5" s="104">
        <v>1</v>
      </c>
      <c r="C5" s="105">
        <v>2</v>
      </c>
      <c r="D5" s="105">
        <v>3</v>
      </c>
      <c r="E5" s="105">
        <v>4</v>
      </c>
      <c r="F5" s="105">
        <v>5</v>
      </c>
      <c r="G5" s="105">
        <v>6</v>
      </c>
      <c r="H5" s="105">
        <v>7</v>
      </c>
      <c r="I5" s="105">
        <v>8</v>
      </c>
      <c r="J5" s="105">
        <v>9</v>
      </c>
      <c r="K5" s="105">
        <v>10</v>
      </c>
      <c r="L5" s="105">
        <v>11</v>
      </c>
      <c r="M5" s="105">
        <v>12</v>
      </c>
      <c r="N5" s="105">
        <v>13</v>
      </c>
      <c r="O5" s="105">
        <v>14</v>
      </c>
      <c r="P5" s="105">
        <v>15</v>
      </c>
      <c r="Q5" s="105">
        <v>16</v>
      </c>
      <c r="R5" s="105">
        <v>17</v>
      </c>
      <c r="S5" s="106">
        <v>18</v>
      </c>
      <c r="T5" s="105">
        <v>19</v>
      </c>
      <c r="U5" s="105">
        <v>20</v>
      </c>
      <c r="V5" s="105">
        <v>21</v>
      </c>
      <c r="W5" s="105">
        <v>22</v>
      </c>
      <c r="X5" s="105">
        <v>23</v>
      </c>
      <c r="Y5" s="105">
        <v>24</v>
      </c>
      <c r="Z5" s="105">
        <v>25</v>
      </c>
      <c r="AA5" s="105">
        <v>26</v>
      </c>
      <c r="AB5" s="105">
        <v>27</v>
      </c>
      <c r="AC5" s="105">
        <v>28</v>
      </c>
      <c r="AD5" s="105">
        <v>29</v>
      </c>
      <c r="AE5" s="105">
        <v>30</v>
      </c>
      <c r="AF5" s="105">
        <v>31</v>
      </c>
      <c r="AG5" s="105">
        <v>32</v>
      </c>
      <c r="AH5" s="105">
        <v>33</v>
      </c>
      <c r="AI5" s="105">
        <v>34</v>
      </c>
      <c r="AJ5" s="107">
        <v>35</v>
      </c>
    </row>
    <row r="6" spans="1:36" s="1" customFormat="1" ht="43.5" customHeight="1" x14ac:dyDescent="0.2">
      <c r="B6" s="357" t="s">
        <v>314</v>
      </c>
      <c r="C6" s="347" t="s">
        <v>315</v>
      </c>
      <c r="D6" s="347" t="s">
        <v>316</v>
      </c>
      <c r="E6" s="347" t="s">
        <v>317</v>
      </c>
      <c r="F6" s="347" t="s">
        <v>318</v>
      </c>
      <c r="G6" s="347" t="s">
        <v>319</v>
      </c>
      <c r="H6" s="347" t="s">
        <v>44</v>
      </c>
      <c r="I6" s="347" t="s">
        <v>44</v>
      </c>
      <c r="J6" s="108" t="s">
        <v>320</v>
      </c>
      <c r="K6" s="108" t="s">
        <v>321</v>
      </c>
      <c r="L6" s="108" t="s">
        <v>322</v>
      </c>
      <c r="M6" s="108">
        <v>4</v>
      </c>
      <c r="N6" s="347" t="s">
        <v>48</v>
      </c>
      <c r="O6" s="347" t="s">
        <v>186</v>
      </c>
      <c r="P6" s="350" t="s">
        <v>323</v>
      </c>
      <c r="Q6" s="350" t="s">
        <v>324</v>
      </c>
      <c r="R6" s="350" t="s">
        <v>52</v>
      </c>
      <c r="S6" s="350" t="s">
        <v>215</v>
      </c>
      <c r="T6" s="349">
        <f>U6+U8</f>
        <v>212500</v>
      </c>
      <c r="U6" s="349">
        <f>V6</f>
        <v>85000</v>
      </c>
      <c r="V6" s="349">
        <v>85000</v>
      </c>
      <c r="W6" s="349">
        <v>0</v>
      </c>
      <c r="X6" s="349">
        <v>0</v>
      </c>
      <c r="Y6" s="349">
        <v>0</v>
      </c>
      <c r="Z6" s="349">
        <v>0</v>
      </c>
      <c r="AA6" s="354">
        <v>0</v>
      </c>
      <c r="AB6" s="349">
        <v>15000</v>
      </c>
      <c r="AC6" s="350" t="s">
        <v>54</v>
      </c>
      <c r="AD6" s="345">
        <v>0</v>
      </c>
      <c r="AE6" s="345">
        <f>U6</f>
        <v>85000</v>
      </c>
      <c r="AF6" s="345">
        <v>0</v>
      </c>
      <c r="AG6" s="346"/>
      <c r="AH6" s="347" t="s">
        <v>325</v>
      </c>
      <c r="AI6" s="348" t="s">
        <v>326</v>
      </c>
      <c r="AJ6" s="344">
        <v>45457</v>
      </c>
    </row>
    <row r="7" spans="1:36" s="110" customFormat="1" ht="53.45" customHeight="1" x14ac:dyDescent="0.25">
      <c r="A7" s="1"/>
      <c r="B7" s="334"/>
      <c r="C7" s="329"/>
      <c r="D7" s="329"/>
      <c r="E7" s="329"/>
      <c r="F7" s="329"/>
      <c r="G7" s="329"/>
      <c r="H7" s="329"/>
      <c r="I7" s="329"/>
      <c r="J7" s="109" t="s">
        <v>327</v>
      </c>
      <c r="K7" s="109" t="s">
        <v>328</v>
      </c>
      <c r="L7" s="109" t="s">
        <v>329</v>
      </c>
      <c r="M7" s="109">
        <v>4</v>
      </c>
      <c r="N7" s="329"/>
      <c r="O7" s="329"/>
      <c r="P7" s="342"/>
      <c r="Q7" s="342"/>
      <c r="R7" s="342"/>
      <c r="S7" s="342"/>
      <c r="T7" s="329"/>
      <c r="U7" s="331"/>
      <c r="V7" s="331"/>
      <c r="W7" s="331"/>
      <c r="X7" s="331"/>
      <c r="Y7" s="331"/>
      <c r="Z7" s="331"/>
      <c r="AA7" s="341"/>
      <c r="AB7" s="331"/>
      <c r="AC7" s="342"/>
      <c r="AD7" s="343"/>
      <c r="AE7" s="343"/>
      <c r="AF7" s="343"/>
      <c r="AG7" s="327"/>
      <c r="AH7" s="329"/>
      <c r="AI7" s="329"/>
      <c r="AJ7" s="333"/>
    </row>
    <row r="8" spans="1:36" s="110" customFormat="1" ht="44.65" customHeight="1" x14ac:dyDescent="0.25">
      <c r="A8" s="1"/>
      <c r="B8" s="334"/>
      <c r="C8" s="329"/>
      <c r="D8" s="329"/>
      <c r="E8" s="329"/>
      <c r="F8" s="329" t="s">
        <v>330</v>
      </c>
      <c r="G8" s="329"/>
      <c r="H8" s="329" t="s">
        <v>44</v>
      </c>
      <c r="I8" s="329" t="s">
        <v>44</v>
      </c>
      <c r="J8" s="109" t="s">
        <v>320</v>
      </c>
      <c r="K8" s="109" t="s">
        <v>321</v>
      </c>
      <c r="L8" s="109" t="s">
        <v>322</v>
      </c>
      <c r="M8" s="109">
        <v>6</v>
      </c>
      <c r="N8" s="329" t="s">
        <v>48</v>
      </c>
      <c r="O8" s="329" t="s">
        <v>49</v>
      </c>
      <c r="P8" s="342" t="s">
        <v>323</v>
      </c>
      <c r="Q8" s="342" t="s">
        <v>324</v>
      </c>
      <c r="R8" s="342" t="s">
        <v>52</v>
      </c>
      <c r="S8" s="342" t="s">
        <v>215</v>
      </c>
      <c r="T8" s="329"/>
      <c r="U8" s="331">
        <f>V8</f>
        <v>127500</v>
      </c>
      <c r="V8" s="331">
        <v>127500</v>
      </c>
      <c r="W8" s="331">
        <v>0</v>
      </c>
      <c r="X8" s="331">
        <v>0</v>
      </c>
      <c r="Y8" s="331">
        <v>0</v>
      </c>
      <c r="Z8" s="331">
        <v>0</v>
      </c>
      <c r="AA8" s="341">
        <v>0</v>
      </c>
      <c r="AB8" s="331">
        <v>22500</v>
      </c>
      <c r="AC8" s="342" t="s">
        <v>54</v>
      </c>
      <c r="AD8" s="343">
        <v>0</v>
      </c>
      <c r="AE8" s="343">
        <f>U8</f>
        <v>127500</v>
      </c>
      <c r="AF8" s="343">
        <v>0</v>
      </c>
      <c r="AG8" s="327"/>
      <c r="AH8" s="329"/>
      <c r="AI8" s="329"/>
      <c r="AJ8" s="333"/>
    </row>
    <row r="9" spans="1:36" s="110" customFormat="1" ht="45.4" customHeight="1" x14ac:dyDescent="0.25">
      <c r="A9" s="1"/>
      <c r="B9" s="334"/>
      <c r="C9" s="329"/>
      <c r="D9" s="329"/>
      <c r="E9" s="329"/>
      <c r="F9" s="329"/>
      <c r="G9" s="329"/>
      <c r="H9" s="329"/>
      <c r="I9" s="329"/>
      <c r="J9" s="109" t="s">
        <v>327</v>
      </c>
      <c r="K9" s="109" t="s">
        <v>328</v>
      </c>
      <c r="L9" s="109" t="s">
        <v>329</v>
      </c>
      <c r="M9" s="109">
        <v>6</v>
      </c>
      <c r="N9" s="329"/>
      <c r="O9" s="329"/>
      <c r="P9" s="342"/>
      <c r="Q9" s="342"/>
      <c r="R9" s="342"/>
      <c r="S9" s="342"/>
      <c r="T9" s="329"/>
      <c r="U9" s="331"/>
      <c r="V9" s="331"/>
      <c r="W9" s="331"/>
      <c r="X9" s="331"/>
      <c r="Y9" s="331"/>
      <c r="Z9" s="331"/>
      <c r="AA9" s="341"/>
      <c r="AB9" s="331"/>
      <c r="AC9" s="342"/>
      <c r="AD9" s="343"/>
      <c r="AE9" s="343"/>
      <c r="AF9" s="343"/>
      <c r="AG9" s="327"/>
      <c r="AH9" s="329"/>
      <c r="AI9" s="329"/>
      <c r="AJ9" s="333"/>
    </row>
    <row r="10" spans="1:36" s="110" customFormat="1" ht="40.5" customHeight="1" x14ac:dyDescent="0.25">
      <c r="A10" s="1"/>
      <c r="B10" s="334" t="s">
        <v>331</v>
      </c>
      <c r="C10" s="329" t="s">
        <v>332</v>
      </c>
      <c r="D10" s="329" t="s">
        <v>316</v>
      </c>
      <c r="E10" s="329" t="s">
        <v>317</v>
      </c>
      <c r="F10" s="329" t="s">
        <v>332</v>
      </c>
      <c r="G10" s="329" t="s">
        <v>319</v>
      </c>
      <c r="H10" s="329" t="s">
        <v>44</v>
      </c>
      <c r="I10" s="329" t="s">
        <v>44</v>
      </c>
      <c r="J10" s="109" t="s">
        <v>320</v>
      </c>
      <c r="K10" s="109" t="s">
        <v>321</v>
      </c>
      <c r="L10" s="109" t="s">
        <v>322</v>
      </c>
      <c r="M10" s="109">
        <v>10</v>
      </c>
      <c r="N10" s="329" t="s">
        <v>48</v>
      </c>
      <c r="O10" s="329" t="s">
        <v>186</v>
      </c>
      <c r="P10" s="342" t="s">
        <v>323</v>
      </c>
      <c r="Q10" s="342" t="s">
        <v>324</v>
      </c>
      <c r="R10" s="342" t="s">
        <v>52</v>
      </c>
      <c r="S10" s="342" t="s">
        <v>215</v>
      </c>
      <c r="T10" s="331">
        <f>U10</f>
        <v>208268.7</v>
      </c>
      <c r="U10" s="331">
        <f>V10</f>
        <v>208268.7</v>
      </c>
      <c r="V10" s="331">
        <v>208268.7</v>
      </c>
      <c r="W10" s="331">
        <v>0</v>
      </c>
      <c r="X10" s="331">
        <v>0</v>
      </c>
      <c r="Y10" s="331">
        <v>0</v>
      </c>
      <c r="Z10" s="331">
        <v>0</v>
      </c>
      <c r="AA10" s="341">
        <v>0</v>
      </c>
      <c r="AB10" s="331">
        <v>36753.300000000003</v>
      </c>
      <c r="AC10" s="342" t="s">
        <v>54</v>
      </c>
      <c r="AD10" s="343">
        <v>0</v>
      </c>
      <c r="AE10" s="343">
        <f>U10</f>
        <v>208268.7</v>
      </c>
      <c r="AF10" s="343">
        <v>0</v>
      </c>
      <c r="AG10" s="327"/>
      <c r="AH10" s="329" t="s">
        <v>325</v>
      </c>
      <c r="AI10" s="329" t="s">
        <v>326</v>
      </c>
      <c r="AJ10" s="321">
        <v>45457</v>
      </c>
    </row>
    <row r="11" spans="1:36" s="110" customFormat="1" ht="40.5" customHeight="1" x14ac:dyDescent="0.25">
      <c r="A11" s="1"/>
      <c r="B11" s="334"/>
      <c r="C11" s="329"/>
      <c r="D11" s="329"/>
      <c r="E11" s="329"/>
      <c r="F11" s="329"/>
      <c r="G11" s="329"/>
      <c r="H11" s="329"/>
      <c r="I11" s="329"/>
      <c r="J11" s="109" t="s">
        <v>327</v>
      </c>
      <c r="K11" s="109" t="s">
        <v>328</v>
      </c>
      <c r="L11" s="109" t="s">
        <v>329</v>
      </c>
      <c r="M11" s="109">
        <v>10</v>
      </c>
      <c r="N11" s="329"/>
      <c r="O11" s="329"/>
      <c r="P11" s="342"/>
      <c r="Q11" s="342"/>
      <c r="R11" s="342"/>
      <c r="S11" s="342"/>
      <c r="T11" s="331"/>
      <c r="U11" s="331"/>
      <c r="V11" s="331"/>
      <c r="W11" s="331"/>
      <c r="X11" s="331"/>
      <c r="Y11" s="331"/>
      <c r="Z11" s="331"/>
      <c r="AA11" s="341"/>
      <c r="AB11" s="331"/>
      <c r="AC11" s="342"/>
      <c r="AD11" s="343"/>
      <c r="AE11" s="343"/>
      <c r="AF11" s="343"/>
      <c r="AG11" s="327"/>
      <c r="AH11" s="329"/>
      <c r="AI11" s="329"/>
      <c r="AJ11" s="333"/>
    </row>
    <row r="12" spans="1:36" s="110" customFormat="1" ht="43.9" customHeight="1" x14ac:dyDescent="0.25">
      <c r="A12" s="1"/>
      <c r="B12" s="334"/>
      <c r="C12" s="329"/>
      <c r="D12" s="329"/>
      <c r="E12" s="329"/>
      <c r="F12" s="329"/>
      <c r="G12" s="329"/>
      <c r="H12" s="329"/>
      <c r="I12" s="329"/>
      <c r="J12" s="109" t="s">
        <v>333</v>
      </c>
      <c r="K12" s="109" t="s">
        <v>334</v>
      </c>
      <c r="L12" s="109" t="s">
        <v>322</v>
      </c>
      <c r="M12" s="109">
        <v>10</v>
      </c>
      <c r="N12" s="329"/>
      <c r="O12" s="329"/>
      <c r="P12" s="342"/>
      <c r="Q12" s="342"/>
      <c r="R12" s="342"/>
      <c r="S12" s="342"/>
      <c r="T12" s="331"/>
      <c r="U12" s="331"/>
      <c r="V12" s="331"/>
      <c r="W12" s="331"/>
      <c r="X12" s="331"/>
      <c r="Y12" s="331"/>
      <c r="Z12" s="331"/>
      <c r="AA12" s="341"/>
      <c r="AB12" s="331"/>
      <c r="AC12" s="342"/>
      <c r="AD12" s="343"/>
      <c r="AE12" s="343"/>
      <c r="AF12" s="343"/>
      <c r="AG12" s="327"/>
      <c r="AH12" s="329"/>
      <c r="AI12" s="329"/>
      <c r="AJ12" s="333"/>
    </row>
    <row r="13" spans="1:36" s="110" customFormat="1" ht="45" customHeight="1" x14ac:dyDescent="0.25">
      <c r="A13" s="1"/>
      <c r="B13" s="334"/>
      <c r="C13" s="329"/>
      <c r="D13" s="329"/>
      <c r="E13" s="329"/>
      <c r="F13" s="329"/>
      <c r="G13" s="329"/>
      <c r="H13" s="329"/>
      <c r="I13" s="329"/>
      <c r="J13" s="109" t="s">
        <v>335</v>
      </c>
      <c r="K13" s="109" t="s">
        <v>336</v>
      </c>
      <c r="L13" s="109" t="s">
        <v>329</v>
      </c>
      <c r="M13" s="109">
        <v>10</v>
      </c>
      <c r="N13" s="329"/>
      <c r="O13" s="329"/>
      <c r="P13" s="342"/>
      <c r="Q13" s="342"/>
      <c r="R13" s="342"/>
      <c r="S13" s="342"/>
      <c r="T13" s="331"/>
      <c r="U13" s="331"/>
      <c r="V13" s="331"/>
      <c r="W13" s="331"/>
      <c r="X13" s="331"/>
      <c r="Y13" s="331"/>
      <c r="Z13" s="331"/>
      <c r="AA13" s="341"/>
      <c r="AB13" s="331"/>
      <c r="AC13" s="342"/>
      <c r="AD13" s="343"/>
      <c r="AE13" s="343"/>
      <c r="AF13" s="343"/>
      <c r="AG13" s="327"/>
      <c r="AH13" s="329"/>
      <c r="AI13" s="329"/>
      <c r="AJ13" s="333"/>
    </row>
    <row r="14" spans="1:36" s="110" customFormat="1" ht="28.5" customHeight="1" x14ac:dyDescent="0.25">
      <c r="A14" s="1"/>
      <c r="B14" s="334" t="s">
        <v>337</v>
      </c>
      <c r="C14" s="329" t="s">
        <v>338</v>
      </c>
      <c r="D14" s="329" t="s">
        <v>316</v>
      </c>
      <c r="E14" s="329" t="s">
        <v>317</v>
      </c>
      <c r="F14" s="329" t="s">
        <v>338</v>
      </c>
      <c r="G14" s="329" t="s">
        <v>319</v>
      </c>
      <c r="H14" s="329" t="s">
        <v>44</v>
      </c>
      <c r="I14" s="329" t="s">
        <v>44</v>
      </c>
      <c r="J14" s="109" t="s">
        <v>339</v>
      </c>
      <c r="K14" s="109" t="s">
        <v>340</v>
      </c>
      <c r="L14" s="109" t="s">
        <v>250</v>
      </c>
      <c r="M14" s="109">
        <v>28</v>
      </c>
      <c r="N14" s="329" t="s">
        <v>48</v>
      </c>
      <c r="O14" s="329" t="s">
        <v>69</v>
      </c>
      <c r="P14" s="342" t="s">
        <v>323</v>
      </c>
      <c r="Q14" s="342" t="s">
        <v>324</v>
      </c>
      <c r="R14" s="342" t="s">
        <v>52</v>
      </c>
      <c r="S14" s="342" t="s">
        <v>215</v>
      </c>
      <c r="T14" s="331">
        <f>U14</f>
        <v>652426</v>
      </c>
      <c r="U14" s="331">
        <f>V14</f>
        <v>652426</v>
      </c>
      <c r="V14" s="331">
        <v>652426</v>
      </c>
      <c r="W14" s="331">
        <v>0</v>
      </c>
      <c r="X14" s="331">
        <v>0</v>
      </c>
      <c r="Y14" s="331">
        <v>0</v>
      </c>
      <c r="Z14" s="331">
        <v>0</v>
      </c>
      <c r="AA14" s="341">
        <v>0</v>
      </c>
      <c r="AB14" s="331">
        <v>115134</v>
      </c>
      <c r="AC14" s="342" t="s">
        <v>54</v>
      </c>
      <c r="AD14" s="343">
        <v>0</v>
      </c>
      <c r="AE14" s="343">
        <f>U14</f>
        <v>652426</v>
      </c>
      <c r="AF14" s="343">
        <v>0</v>
      </c>
      <c r="AG14" s="327"/>
      <c r="AH14" s="329" t="s">
        <v>341</v>
      </c>
      <c r="AI14" s="329" t="s">
        <v>342</v>
      </c>
      <c r="AJ14" s="321">
        <v>45544</v>
      </c>
    </row>
    <row r="15" spans="1:36" s="110" customFormat="1" ht="30" customHeight="1" x14ac:dyDescent="0.25">
      <c r="A15" s="1"/>
      <c r="B15" s="334"/>
      <c r="C15" s="329"/>
      <c r="D15" s="329"/>
      <c r="E15" s="329"/>
      <c r="F15" s="329"/>
      <c r="G15" s="329"/>
      <c r="H15" s="329"/>
      <c r="I15" s="329"/>
      <c r="J15" s="109" t="s">
        <v>343</v>
      </c>
      <c r="K15" s="109" t="s">
        <v>344</v>
      </c>
      <c r="L15" s="109" t="s">
        <v>87</v>
      </c>
      <c r="M15" s="109">
        <v>28</v>
      </c>
      <c r="N15" s="329"/>
      <c r="O15" s="329"/>
      <c r="P15" s="342"/>
      <c r="Q15" s="342"/>
      <c r="R15" s="342"/>
      <c r="S15" s="342"/>
      <c r="T15" s="331"/>
      <c r="U15" s="331"/>
      <c r="V15" s="331"/>
      <c r="W15" s="331"/>
      <c r="X15" s="331"/>
      <c r="Y15" s="331"/>
      <c r="Z15" s="331"/>
      <c r="AA15" s="341"/>
      <c r="AB15" s="331"/>
      <c r="AC15" s="342"/>
      <c r="AD15" s="343"/>
      <c r="AE15" s="343"/>
      <c r="AF15" s="343"/>
      <c r="AG15" s="327"/>
      <c r="AH15" s="329"/>
      <c r="AI15" s="329"/>
      <c r="AJ15" s="333"/>
    </row>
    <row r="16" spans="1:36" s="110" customFormat="1" ht="40.5" customHeight="1" x14ac:dyDescent="0.25">
      <c r="A16" s="1"/>
      <c r="B16" s="334"/>
      <c r="C16" s="329"/>
      <c r="D16" s="329"/>
      <c r="E16" s="329"/>
      <c r="F16" s="329"/>
      <c r="G16" s="329"/>
      <c r="H16" s="329"/>
      <c r="I16" s="329"/>
      <c r="J16" s="109" t="s">
        <v>320</v>
      </c>
      <c r="K16" s="109" t="s">
        <v>321</v>
      </c>
      <c r="L16" s="109" t="s">
        <v>322</v>
      </c>
      <c r="M16" s="109">
        <v>6</v>
      </c>
      <c r="N16" s="329"/>
      <c r="O16" s="329"/>
      <c r="P16" s="342"/>
      <c r="Q16" s="342"/>
      <c r="R16" s="342"/>
      <c r="S16" s="342"/>
      <c r="T16" s="331"/>
      <c r="U16" s="331"/>
      <c r="V16" s="331"/>
      <c r="W16" s="331"/>
      <c r="X16" s="331"/>
      <c r="Y16" s="331"/>
      <c r="Z16" s="331"/>
      <c r="AA16" s="341"/>
      <c r="AB16" s="331"/>
      <c r="AC16" s="342"/>
      <c r="AD16" s="343"/>
      <c r="AE16" s="343"/>
      <c r="AF16" s="343"/>
      <c r="AG16" s="327"/>
      <c r="AH16" s="329"/>
      <c r="AI16" s="329"/>
      <c r="AJ16" s="333"/>
    </row>
    <row r="17" spans="1:36" s="110" customFormat="1" ht="42" customHeight="1" x14ac:dyDescent="0.25">
      <c r="A17" s="1"/>
      <c r="B17" s="334"/>
      <c r="C17" s="329"/>
      <c r="D17" s="329"/>
      <c r="E17" s="329"/>
      <c r="F17" s="329"/>
      <c r="G17" s="329"/>
      <c r="H17" s="329"/>
      <c r="I17" s="329"/>
      <c r="J17" s="109" t="s">
        <v>327</v>
      </c>
      <c r="K17" s="109" t="s">
        <v>328</v>
      </c>
      <c r="L17" s="109" t="s">
        <v>329</v>
      </c>
      <c r="M17" s="109">
        <v>6</v>
      </c>
      <c r="N17" s="329"/>
      <c r="O17" s="329"/>
      <c r="P17" s="342"/>
      <c r="Q17" s="342"/>
      <c r="R17" s="342"/>
      <c r="S17" s="342"/>
      <c r="T17" s="331"/>
      <c r="U17" s="331"/>
      <c r="V17" s="331"/>
      <c r="W17" s="331"/>
      <c r="X17" s="331"/>
      <c r="Y17" s="331"/>
      <c r="Z17" s="331"/>
      <c r="AA17" s="341"/>
      <c r="AB17" s="331"/>
      <c r="AC17" s="342"/>
      <c r="AD17" s="343"/>
      <c r="AE17" s="343"/>
      <c r="AF17" s="343"/>
      <c r="AG17" s="327"/>
      <c r="AH17" s="329"/>
      <c r="AI17" s="329"/>
      <c r="AJ17" s="333"/>
    </row>
    <row r="18" spans="1:36" s="110" customFormat="1" ht="55.9" customHeight="1" x14ac:dyDescent="0.25">
      <c r="A18" s="1"/>
      <c r="B18" s="334" t="s">
        <v>345</v>
      </c>
      <c r="C18" s="329" t="s">
        <v>346</v>
      </c>
      <c r="D18" s="329" t="s">
        <v>316</v>
      </c>
      <c r="E18" s="329" t="s">
        <v>317</v>
      </c>
      <c r="F18" s="329" t="s">
        <v>346</v>
      </c>
      <c r="G18" s="329" t="s">
        <v>319</v>
      </c>
      <c r="H18" s="329" t="s">
        <v>44</v>
      </c>
      <c r="I18" s="329" t="s">
        <v>44</v>
      </c>
      <c r="J18" s="109" t="s">
        <v>320</v>
      </c>
      <c r="K18" s="109" t="s">
        <v>321</v>
      </c>
      <c r="L18" s="109" t="s">
        <v>322</v>
      </c>
      <c r="M18" s="109">
        <v>12</v>
      </c>
      <c r="N18" s="329" t="s">
        <v>48</v>
      </c>
      <c r="O18" s="329" t="s">
        <v>74</v>
      </c>
      <c r="P18" s="342" t="s">
        <v>323</v>
      </c>
      <c r="Q18" s="342" t="s">
        <v>324</v>
      </c>
      <c r="R18" s="342" t="s">
        <v>52</v>
      </c>
      <c r="S18" s="342" t="s">
        <v>215</v>
      </c>
      <c r="T18" s="331">
        <f>U18</f>
        <v>432950.77</v>
      </c>
      <c r="U18" s="331">
        <f>V18</f>
        <v>432950.77</v>
      </c>
      <c r="V18" s="331">
        <v>432950.77</v>
      </c>
      <c r="W18" s="331">
        <v>0</v>
      </c>
      <c r="X18" s="331">
        <v>0</v>
      </c>
      <c r="Y18" s="331">
        <v>0</v>
      </c>
      <c r="Z18" s="331">
        <v>0</v>
      </c>
      <c r="AA18" s="343">
        <v>0</v>
      </c>
      <c r="AB18" s="331">
        <v>76403.08</v>
      </c>
      <c r="AC18" s="342" t="s">
        <v>54</v>
      </c>
      <c r="AD18" s="343">
        <v>0</v>
      </c>
      <c r="AE18" s="343">
        <f>V18</f>
        <v>432950.77</v>
      </c>
      <c r="AF18" s="343">
        <v>0</v>
      </c>
      <c r="AG18" s="327"/>
      <c r="AH18" s="329" t="s">
        <v>341</v>
      </c>
      <c r="AI18" s="329" t="s">
        <v>342</v>
      </c>
      <c r="AJ18" s="321">
        <v>45545</v>
      </c>
    </row>
    <row r="19" spans="1:36" s="110" customFormat="1" ht="45.6" customHeight="1" x14ac:dyDescent="0.25">
      <c r="A19" s="1"/>
      <c r="B19" s="334"/>
      <c r="C19" s="329"/>
      <c r="D19" s="329"/>
      <c r="E19" s="329"/>
      <c r="F19" s="329"/>
      <c r="G19" s="329"/>
      <c r="H19" s="329"/>
      <c r="I19" s="329"/>
      <c r="J19" s="109" t="s">
        <v>327</v>
      </c>
      <c r="K19" s="109" t="s">
        <v>328</v>
      </c>
      <c r="L19" s="109" t="s">
        <v>329</v>
      </c>
      <c r="M19" s="109">
        <v>12</v>
      </c>
      <c r="N19" s="329"/>
      <c r="O19" s="329"/>
      <c r="P19" s="342"/>
      <c r="Q19" s="342"/>
      <c r="R19" s="342"/>
      <c r="S19" s="342"/>
      <c r="T19" s="331"/>
      <c r="U19" s="331"/>
      <c r="V19" s="331"/>
      <c r="W19" s="331"/>
      <c r="X19" s="331"/>
      <c r="Y19" s="331"/>
      <c r="Z19" s="331"/>
      <c r="AA19" s="343"/>
      <c r="AB19" s="331"/>
      <c r="AC19" s="342"/>
      <c r="AD19" s="343"/>
      <c r="AE19" s="343"/>
      <c r="AF19" s="343"/>
      <c r="AG19" s="327"/>
      <c r="AH19" s="329"/>
      <c r="AI19" s="329"/>
      <c r="AJ19" s="333"/>
    </row>
    <row r="20" spans="1:36" s="110" customFormat="1" ht="31.5" customHeight="1" x14ac:dyDescent="0.25">
      <c r="A20" s="1"/>
      <c r="B20" s="334" t="s">
        <v>347</v>
      </c>
      <c r="C20" s="329" t="s">
        <v>348</v>
      </c>
      <c r="D20" s="329" t="s">
        <v>316</v>
      </c>
      <c r="E20" s="329" t="s">
        <v>317</v>
      </c>
      <c r="F20" s="329" t="s">
        <v>349</v>
      </c>
      <c r="G20" s="329" t="s">
        <v>319</v>
      </c>
      <c r="H20" s="329" t="s">
        <v>44</v>
      </c>
      <c r="I20" s="329" t="s">
        <v>44</v>
      </c>
      <c r="J20" s="109" t="s">
        <v>339</v>
      </c>
      <c r="K20" s="109" t="s">
        <v>340</v>
      </c>
      <c r="L20" s="109" t="s">
        <v>250</v>
      </c>
      <c r="M20" s="109">
        <v>16</v>
      </c>
      <c r="N20" s="329" t="s">
        <v>48</v>
      </c>
      <c r="O20" s="329" t="s">
        <v>186</v>
      </c>
      <c r="P20" s="342" t="s">
        <v>323</v>
      </c>
      <c r="Q20" s="342" t="s">
        <v>324</v>
      </c>
      <c r="R20" s="342" t="s">
        <v>52</v>
      </c>
      <c r="S20" s="342" t="s">
        <v>215</v>
      </c>
      <c r="T20" s="331">
        <f>U20+U22</f>
        <v>3875229.33</v>
      </c>
      <c r="U20" s="331">
        <f>V20</f>
        <v>1325229.33</v>
      </c>
      <c r="V20" s="331">
        <v>1325229.33</v>
      </c>
      <c r="W20" s="331">
        <v>0</v>
      </c>
      <c r="X20" s="331">
        <v>0</v>
      </c>
      <c r="Y20" s="331">
        <v>0</v>
      </c>
      <c r="Z20" s="331">
        <v>0</v>
      </c>
      <c r="AA20" s="343">
        <v>0</v>
      </c>
      <c r="AB20" s="331">
        <v>233864</v>
      </c>
      <c r="AC20" s="342" t="s">
        <v>54</v>
      </c>
      <c r="AD20" s="343">
        <v>0</v>
      </c>
      <c r="AE20" s="343">
        <f>V20</f>
        <v>1325229.33</v>
      </c>
      <c r="AF20" s="343">
        <v>0</v>
      </c>
      <c r="AG20" s="327"/>
      <c r="AH20" s="329" t="s">
        <v>350</v>
      </c>
      <c r="AI20" s="329" t="s">
        <v>351</v>
      </c>
      <c r="AJ20" s="321">
        <v>45639</v>
      </c>
    </row>
    <row r="21" spans="1:36" s="110" customFormat="1" ht="36.4" customHeight="1" x14ac:dyDescent="0.25">
      <c r="A21" s="1"/>
      <c r="B21" s="334"/>
      <c r="C21" s="329"/>
      <c r="D21" s="329"/>
      <c r="E21" s="329"/>
      <c r="F21" s="329"/>
      <c r="G21" s="329"/>
      <c r="H21" s="329"/>
      <c r="I21" s="329"/>
      <c r="J21" s="109" t="s">
        <v>343</v>
      </c>
      <c r="K21" s="109" t="s">
        <v>344</v>
      </c>
      <c r="L21" s="109" t="s">
        <v>87</v>
      </c>
      <c r="M21" s="109">
        <v>16</v>
      </c>
      <c r="N21" s="329"/>
      <c r="O21" s="329"/>
      <c r="P21" s="342"/>
      <c r="Q21" s="342"/>
      <c r="R21" s="342"/>
      <c r="S21" s="342"/>
      <c r="T21" s="331"/>
      <c r="U21" s="331"/>
      <c r="V21" s="331"/>
      <c r="W21" s="331"/>
      <c r="X21" s="331"/>
      <c r="Y21" s="331"/>
      <c r="Z21" s="331"/>
      <c r="AA21" s="343"/>
      <c r="AB21" s="331"/>
      <c r="AC21" s="342"/>
      <c r="AD21" s="343"/>
      <c r="AE21" s="343"/>
      <c r="AF21" s="343"/>
      <c r="AG21" s="327"/>
      <c r="AH21" s="329"/>
      <c r="AI21" s="329"/>
      <c r="AJ21" s="333"/>
    </row>
    <row r="22" spans="1:36" s="110" customFormat="1" ht="34.5" customHeight="1" x14ac:dyDescent="0.25">
      <c r="A22" s="1"/>
      <c r="B22" s="334"/>
      <c r="C22" s="329"/>
      <c r="D22" s="329"/>
      <c r="E22" s="329"/>
      <c r="F22" s="339" t="s">
        <v>509</v>
      </c>
      <c r="G22" s="329"/>
      <c r="H22" s="339" t="s">
        <v>44</v>
      </c>
      <c r="I22" s="339" t="s">
        <v>44</v>
      </c>
      <c r="J22" s="179" t="s">
        <v>339</v>
      </c>
      <c r="K22" s="179" t="s">
        <v>340</v>
      </c>
      <c r="L22" s="179" t="s">
        <v>250</v>
      </c>
      <c r="M22" s="179">
        <v>70</v>
      </c>
      <c r="N22" s="339" t="s">
        <v>48</v>
      </c>
      <c r="O22" s="339" t="s">
        <v>74</v>
      </c>
      <c r="P22" s="339" t="s">
        <v>323</v>
      </c>
      <c r="Q22" s="339" t="s">
        <v>324</v>
      </c>
      <c r="R22" s="339" t="s">
        <v>52</v>
      </c>
      <c r="S22" s="339" t="s">
        <v>215</v>
      </c>
      <c r="T22" s="331"/>
      <c r="U22" s="337">
        <f>V22</f>
        <v>2550000</v>
      </c>
      <c r="V22" s="337">
        <v>2550000</v>
      </c>
      <c r="W22" s="337">
        <v>0</v>
      </c>
      <c r="X22" s="337">
        <v>0</v>
      </c>
      <c r="Y22" s="337">
        <v>0</v>
      </c>
      <c r="Z22" s="337">
        <v>0</v>
      </c>
      <c r="AA22" s="337">
        <v>0</v>
      </c>
      <c r="AB22" s="337">
        <v>450000</v>
      </c>
      <c r="AC22" s="339" t="s">
        <v>54</v>
      </c>
      <c r="AD22" s="337">
        <v>0</v>
      </c>
      <c r="AE22" s="337">
        <f>V22</f>
        <v>2550000</v>
      </c>
      <c r="AF22" s="337">
        <v>0</v>
      </c>
      <c r="AG22" s="327"/>
      <c r="AH22" s="329"/>
      <c r="AI22" s="329"/>
      <c r="AJ22" s="333"/>
    </row>
    <row r="23" spans="1:36" s="110" customFormat="1" ht="37.15" customHeight="1" x14ac:dyDescent="0.25">
      <c r="A23" s="1"/>
      <c r="B23" s="334"/>
      <c r="C23" s="329"/>
      <c r="D23" s="329"/>
      <c r="E23" s="329"/>
      <c r="F23" s="339"/>
      <c r="G23" s="329"/>
      <c r="H23" s="339"/>
      <c r="I23" s="339"/>
      <c r="J23" s="179" t="s">
        <v>343</v>
      </c>
      <c r="K23" s="179" t="s">
        <v>344</v>
      </c>
      <c r="L23" s="179" t="s">
        <v>87</v>
      </c>
      <c r="M23" s="179">
        <v>70</v>
      </c>
      <c r="N23" s="339"/>
      <c r="O23" s="339"/>
      <c r="P23" s="339"/>
      <c r="Q23" s="339"/>
      <c r="R23" s="339"/>
      <c r="S23" s="339"/>
      <c r="T23" s="331"/>
      <c r="U23" s="337"/>
      <c r="V23" s="337"/>
      <c r="W23" s="337"/>
      <c r="X23" s="337"/>
      <c r="Y23" s="337"/>
      <c r="Z23" s="337"/>
      <c r="AA23" s="337"/>
      <c r="AB23" s="337"/>
      <c r="AC23" s="339"/>
      <c r="AD23" s="337"/>
      <c r="AE23" s="337"/>
      <c r="AF23" s="337"/>
      <c r="AG23" s="327"/>
      <c r="AH23" s="329"/>
      <c r="AI23" s="329"/>
      <c r="AJ23" s="333"/>
    </row>
    <row r="24" spans="1:36" s="110" customFormat="1" ht="27.4" customHeight="1" x14ac:dyDescent="0.25">
      <c r="A24" s="1"/>
      <c r="B24" s="334" t="s">
        <v>353</v>
      </c>
      <c r="C24" s="329" t="s">
        <v>354</v>
      </c>
      <c r="D24" s="329" t="s">
        <v>316</v>
      </c>
      <c r="E24" s="329" t="s">
        <v>317</v>
      </c>
      <c r="F24" s="329" t="s">
        <v>354</v>
      </c>
      <c r="G24" s="329" t="s">
        <v>319</v>
      </c>
      <c r="H24" s="329" t="s">
        <v>44</v>
      </c>
      <c r="I24" s="329" t="s">
        <v>44</v>
      </c>
      <c r="J24" s="109" t="s">
        <v>339</v>
      </c>
      <c r="K24" s="109" t="s">
        <v>340</v>
      </c>
      <c r="L24" s="109" t="s">
        <v>250</v>
      </c>
      <c r="M24" s="109">
        <v>86</v>
      </c>
      <c r="N24" s="329" t="s">
        <v>48</v>
      </c>
      <c r="O24" s="329" t="s">
        <v>49</v>
      </c>
      <c r="P24" s="342" t="s">
        <v>323</v>
      </c>
      <c r="Q24" s="342" t="s">
        <v>324</v>
      </c>
      <c r="R24" s="342" t="s">
        <v>52</v>
      </c>
      <c r="S24" s="342" t="s">
        <v>215</v>
      </c>
      <c r="T24" s="331">
        <f>U24</f>
        <v>5325407.25</v>
      </c>
      <c r="U24" s="331">
        <f>V24</f>
        <v>5325407.25</v>
      </c>
      <c r="V24" s="331">
        <v>5325407.25</v>
      </c>
      <c r="W24" s="331">
        <v>0</v>
      </c>
      <c r="X24" s="331">
        <v>0</v>
      </c>
      <c r="Y24" s="331">
        <v>0</v>
      </c>
      <c r="Z24" s="331">
        <v>0</v>
      </c>
      <c r="AA24" s="341">
        <v>0</v>
      </c>
      <c r="AB24" s="331">
        <v>939777.75</v>
      </c>
      <c r="AC24" s="342" t="s">
        <v>54</v>
      </c>
      <c r="AD24" s="343">
        <v>0</v>
      </c>
      <c r="AE24" s="343">
        <f>U24</f>
        <v>5325407.25</v>
      </c>
      <c r="AF24" s="343">
        <v>0</v>
      </c>
      <c r="AG24" s="327"/>
      <c r="AH24" s="329" t="s">
        <v>350</v>
      </c>
      <c r="AI24" s="329" t="s">
        <v>351</v>
      </c>
      <c r="AJ24" s="321">
        <v>45639</v>
      </c>
    </row>
    <row r="25" spans="1:36" s="110" customFormat="1" ht="33" customHeight="1" x14ac:dyDescent="0.25">
      <c r="A25" s="1"/>
      <c r="B25" s="334"/>
      <c r="C25" s="329"/>
      <c r="D25" s="329"/>
      <c r="E25" s="329"/>
      <c r="F25" s="329"/>
      <c r="G25" s="329"/>
      <c r="H25" s="329"/>
      <c r="I25" s="329"/>
      <c r="J25" s="109" t="s">
        <v>343</v>
      </c>
      <c r="K25" s="109" t="s">
        <v>344</v>
      </c>
      <c r="L25" s="109" t="s">
        <v>87</v>
      </c>
      <c r="M25" s="109">
        <v>86</v>
      </c>
      <c r="N25" s="329"/>
      <c r="O25" s="329"/>
      <c r="P25" s="342"/>
      <c r="Q25" s="342"/>
      <c r="R25" s="342"/>
      <c r="S25" s="342"/>
      <c r="T25" s="331"/>
      <c r="U25" s="331"/>
      <c r="V25" s="331"/>
      <c r="W25" s="331"/>
      <c r="X25" s="331"/>
      <c r="Y25" s="331"/>
      <c r="Z25" s="331"/>
      <c r="AA25" s="341"/>
      <c r="AB25" s="331"/>
      <c r="AC25" s="342"/>
      <c r="AD25" s="343"/>
      <c r="AE25" s="343"/>
      <c r="AF25" s="343"/>
      <c r="AG25" s="327"/>
      <c r="AH25" s="329"/>
      <c r="AI25" s="329"/>
      <c r="AJ25" s="333"/>
    </row>
    <row r="26" spans="1:36" s="110" customFormat="1" ht="42" customHeight="1" x14ac:dyDescent="0.25">
      <c r="A26" s="1"/>
      <c r="B26" s="334"/>
      <c r="C26" s="329"/>
      <c r="D26" s="329"/>
      <c r="E26" s="329"/>
      <c r="F26" s="329"/>
      <c r="G26" s="329"/>
      <c r="H26" s="329"/>
      <c r="I26" s="329"/>
      <c r="J26" s="109" t="s">
        <v>320</v>
      </c>
      <c r="K26" s="109" t="s">
        <v>321</v>
      </c>
      <c r="L26" s="109" t="s">
        <v>322</v>
      </c>
      <c r="M26" s="109">
        <v>15</v>
      </c>
      <c r="N26" s="329"/>
      <c r="O26" s="329"/>
      <c r="P26" s="342"/>
      <c r="Q26" s="342"/>
      <c r="R26" s="342"/>
      <c r="S26" s="342"/>
      <c r="T26" s="331"/>
      <c r="U26" s="331"/>
      <c r="V26" s="331"/>
      <c r="W26" s="331"/>
      <c r="X26" s="331"/>
      <c r="Y26" s="331"/>
      <c r="Z26" s="331"/>
      <c r="AA26" s="341"/>
      <c r="AB26" s="331"/>
      <c r="AC26" s="342"/>
      <c r="AD26" s="343"/>
      <c r="AE26" s="343"/>
      <c r="AF26" s="343"/>
      <c r="AG26" s="327"/>
      <c r="AH26" s="329"/>
      <c r="AI26" s="329"/>
      <c r="AJ26" s="333"/>
    </row>
    <row r="27" spans="1:36" s="110" customFormat="1" ht="42" customHeight="1" x14ac:dyDescent="0.25">
      <c r="A27" s="1"/>
      <c r="B27" s="334"/>
      <c r="C27" s="329"/>
      <c r="D27" s="329"/>
      <c r="E27" s="329"/>
      <c r="F27" s="329"/>
      <c r="G27" s="329"/>
      <c r="H27" s="329"/>
      <c r="I27" s="329"/>
      <c r="J27" s="109" t="s">
        <v>327</v>
      </c>
      <c r="K27" s="109" t="s">
        <v>328</v>
      </c>
      <c r="L27" s="109" t="s">
        <v>329</v>
      </c>
      <c r="M27" s="109">
        <v>15</v>
      </c>
      <c r="N27" s="329"/>
      <c r="O27" s="329"/>
      <c r="P27" s="342"/>
      <c r="Q27" s="342"/>
      <c r="R27" s="342"/>
      <c r="S27" s="342"/>
      <c r="T27" s="331"/>
      <c r="U27" s="331"/>
      <c r="V27" s="331"/>
      <c r="W27" s="331"/>
      <c r="X27" s="331"/>
      <c r="Y27" s="331"/>
      <c r="Z27" s="331"/>
      <c r="AA27" s="341"/>
      <c r="AB27" s="331"/>
      <c r="AC27" s="342"/>
      <c r="AD27" s="343"/>
      <c r="AE27" s="343"/>
      <c r="AF27" s="343"/>
      <c r="AG27" s="327"/>
      <c r="AH27" s="329"/>
      <c r="AI27" s="329"/>
      <c r="AJ27" s="333"/>
    </row>
    <row r="28" spans="1:36" s="110" customFormat="1" ht="42" customHeight="1" x14ac:dyDescent="0.25">
      <c r="A28" s="1"/>
      <c r="B28" s="334"/>
      <c r="C28" s="329"/>
      <c r="D28" s="329"/>
      <c r="E28" s="329"/>
      <c r="F28" s="329"/>
      <c r="G28" s="329"/>
      <c r="H28" s="329"/>
      <c r="I28" s="329"/>
      <c r="J28" s="109" t="s">
        <v>333</v>
      </c>
      <c r="K28" s="109" t="s">
        <v>334</v>
      </c>
      <c r="L28" s="109" t="s">
        <v>322</v>
      </c>
      <c r="M28" s="109">
        <v>25</v>
      </c>
      <c r="N28" s="329"/>
      <c r="O28" s="329"/>
      <c r="P28" s="342"/>
      <c r="Q28" s="342"/>
      <c r="R28" s="342"/>
      <c r="S28" s="342"/>
      <c r="T28" s="331"/>
      <c r="U28" s="331"/>
      <c r="V28" s="331"/>
      <c r="W28" s="331"/>
      <c r="X28" s="331"/>
      <c r="Y28" s="331"/>
      <c r="Z28" s="331"/>
      <c r="AA28" s="341"/>
      <c r="AB28" s="331"/>
      <c r="AC28" s="342"/>
      <c r="AD28" s="343"/>
      <c r="AE28" s="343"/>
      <c r="AF28" s="343"/>
      <c r="AG28" s="327"/>
      <c r="AH28" s="329"/>
      <c r="AI28" s="329"/>
      <c r="AJ28" s="333"/>
    </row>
    <row r="29" spans="1:36" s="110" customFormat="1" ht="42" customHeight="1" x14ac:dyDescent="0.25">
      <c r="A29" s="1"/>
      <c r="B29" s="334"/>
      <c r="C29" s="329"/>
      <c r="D29" s="329"/>
      <c r="E29" s="329"/>
      <c r="F29" s="329"/>
      <c r="G29" s="329"/>
      <c r="H29" s="329"/>
      <c r="I29" s="329"/>
      <c r="J29" s="109" t="s">
        <v>335</v>
      </c>
      <c r="K29" s="109" t="s">
        <v>336</v>
      </c>
      <c r="L29" s="109" t="s">
        <v>329</v>
      </c>
      <c r="M29" s="109">
        <v>25</v>
      </c>
      <c r="N29" s="329"/>
      <c r="O29" s="329"/>
      <c r="P29" s="342"/>
      <c r="Q29" s="342"/>
      <c r="R29" s="342"/>
      <c r="S29" s="342"/>
      <c r="T29" s="331"/>
      <c r="U29" s="331"/>
      <c r="V29" s="331"/>
      <c r="W29" s="331"/>
      <c r="X29" s="331"/>
      <c r="Y29" s="331"/>
      <c r="Z29" s="331"/>
      <c r="AA29" s="341"/>
      <c r="AB29" s="331"/>
      <c r="AC29" s="342"/>
      <c r="AD29" s="343"/>
      <c r="AE29" s="343"/>
      <c r="AF29" s="343"/>
      <c r="AG29" s="327"/>
      <c r="AH29" s="329"/>
      <c r="AI29" s="329"/>
      <c r="AJ29" s="333"/>
    </row>
    <row r="30" spans="1:36" s="110" customFormat="1" ht="54" customHeight="1" x14ac:dyDescent="0.25">
      <c r="A30" s="1"/>
      <c r="B30" s="334" t="s">
        <v>355</v>
      </c>
      <c r="C30" s="329" t="s">
        <v>356</v>
      </c>
      <c r="D30" s="329" t="s">
        <v>316</v>
      </c>
      <c r="E30" s="329" t="s">
        <v>317</v>
      </c>
      <c r="F30" s="329" t="s">
        <v>356</v>
      </c>
      <c r="G30" s="329" t="s">
        <v>319</v>
      </c>
      <c r="H30" s="329" t="s">
        <v>44</v>
      </c>
      <c r="I30" s="329" t="s">
        <v>44</v>
      </c>
      <c r="J30" s="109" t="s">
        <v>333</v>
      </c>
      <c r="K30" s="109" t="s">
        <v>334</v>
      </c>
      <c r="L30" s="109" t="s">
        <v>322</v>
      </c>
      <c r="M30" s="109">
        <v>22</v>
      </c>
      <c r="N30" s="329" t="s">
        <v>48</v>
      </c>
      <c r="O30" s="329" t="s">
        <v>74</v>
      </c>
      <c r="P30" s="342" t="s">
        <v>323</v>
      </c>
      <c r="Q30" s="342" t="s">
        <v>324</v>
      </c>
      <c r="R30" s="342" t="s">
        <v>52</v>
      </c>
      <c r="S30" s="342" t="s">
        <v>215</v>
      </c>
      <c r="T30" s="331">
        <f>U30</f>
        <v>452081.31</v>
      </c>
      <c r="U30" s="331">
        <f>V30</f>
        <v>452081.31</v>
      </c>
      <c r="V30" s="331">
        <v>452081.31</v>
      </c>
      <c r="W30" s="331">
        <v>0</v>
      </c>
      <c r="X30" s="331">
        <v>0</v>
      </c>
      <c r="Y30" s="331">
        <v>0</v>
      </c>
      <c r="Z30" s="331">
        <v>0</v>
      </c>
      <c r="AA30" s="341">
        <v>0</v>
      </c>
      <c r="AB30" s="331">
        <v>79779.06</v>
      </c>
      <c r="AC30" s="342" t="s">
        <v>54</v>
      </c>
      <c r="AD30" s="343">
        <v>0</v>
      </c>
      <c r="AE30" s="343">
        <f>U30</f>
        <v>452081.31</v>
      </c>
      <c r="AF30" s="343">
        <v>0</v>
      </c>
      <c r="AG30" s="327"/>
      <c r="AH30" s="329" t="s">
        <v>350</v>
      </c>
      <c r="AI30" s="329" t="s">
        <v>351</v>
      </c>
      <c r="AJ30" s="321">
        <v>45642</v>
      </c>
    </row>
    <row r="31" spans="1:36" s="110" customFormat="1" ht="52.15" customHeight="1" x14ac:dyDescent="0.25">
      <c r="A31" s="1"/>
      <c r="B31" s="334"/>
      <c r="C31" s="329"/>
      <c r="D31" s="329"/>
      <c r="E31" s="329"/>
      <c r="F31" s="329"/>
      <c r="G31" s="329"/>
      <c r="H31" s="329"/>
      <c r="I31" s="329"/>
      <c r="J31" s="109" t="s">
        <v>335</v>
      </c>
      <c r="K31" s="109" t="s">
        <v>336</v>
      </c>
      <c r="L31" s="109" t="s">
        <v>329</v>
      </c>
      <c r="M31" s="109">
        <v>22</v>
      </c>
      <c r="N31" s="329"/>
      <c r="O31" s="329"/>
      <c r="P31" s="342"/>
      <c r="Q31" s="342"/>
      <c r="R31" s="342"/>
      <c r="S31" s="342"/>
      <c r="T31" s="331"/>
      <c r="U31" s="331"/>
      <c r="V31" s="331"/>
      <c r="W31" s="331"/>
      <c r="X31" s="331"/>
      <c r="Y31" s="331"/>
      <c r="Z31" s="331"/>
      <c r="AA31" s="341"/>
      <c r="AB31" s="331"/>
      <c r="AC31" s="342"/>
      <c r="AD31" s="343"/>
      <c r="AE31" s="343"/>
      <c r="AF31" s="343"/>
      <c r="AG31" s="327"/>
      <c r="AH31" s="329"/>
      <c r="AI31" s="329"/>
      <c r="AJ31" s="333"/>
    </row>
    <row r="32" spans="1:36" s="110" customFormat="1" ht="42" customHeight="1" x14ac:dyDescent="0.25">
      <c r="A32" s="1"/>
      <c r="B32" s="334" t="s">
        <v>357</v>
      </c>
      <c r="C32" s="329" t="s">
        <v>358</v>
      </c>
      <c r="D32" s="329" t="s">
        <v>316</v>
      </c>
      <c r="E32" s="329" t="s">
        <v>317</v>
      </c>
      <c r="F32" s="329" t="s">
        <v>358</v>
      </c>
      <c r="G32" s="329" t="s">
        <v>359</v>
      </c>
      <c r="H32" s="329" t="s">
        <v>44</v>
      </c>
      <c r="I32" s="329" t="s">
        <v>44</v>
      </c>
      <c r="J32" s="109" t="s">
        <v>360</v>
      </c>
      <c r="K32" s="109" t="s">
        <v>361</v>
      </c>
      <c r="L32" s="109" t="s">
        <v>329</v>
      </c>
      <c r="M32" s="109">
        <v>53</v>
      </c>
      <c r="N32" s="329" t="s">
        <v>48</v>
      </c>
      <c r="O32" s="329" t="s">
        <v>74</v>
      </c>
      <c r="P32" s="342" t="s">
        <v>323</v>
      </c>
      <c r="Q32" s="342" t="s">
        <v>324</v>
      </c>
      <c r="R32" s="342" t="s">
        <v>52</v>
      </c>
      <c r="S32" s="342" t="s">
        <v>215</v>
      </c>
      <c r="T32" s="331">
        <f>U32</f>
        <v>2496068.35</v>
      </c>
      <c r="U32" s="331">
        <f>V32</f>
        <v>2496068.35</v>
      </c>
      <c r="V32" s="331">
        <v>2496068.35</v>
      </c>
      <c r="W32" s="331">
        <v>0</v>
      </c>
      <c r="X32" s="331">
        <v>0</v>
      </c>
      <c r="Y32" s="331">
        <v>0</v>
      </c>
      <c r="Z32" s="331">
        <v>0</v>
      </c>
      <c r="AA32" s="341">
        <v>0</v>
      </c>
      <c r="AB32" s="331">
        <v>440482.65</v>
      </c>
      <c r="AC32" s="342" t="s">
        <v>54</v>
      </c>
      <c r="AD32" s="343">
        <v>0</v>
      </c>
      <c r="AE32" s="343">
        <f>U32</f>
        <v>2496068.35</v>
      </c>
      <c r="AF32" s="343">
        <v>0</v>
      </c>
      <c r="AG32" s="327"/>
      <c r="AH32" s="329" t="s">
        <v>350</v>
      </c>
      <c r="AI32" s="329" t="s">
        <v>351</v>
      </c>
      <c r="AJ32" s="321">
        <v>45649</v>
      </c>
    </row>
    <row r="33" spans="1:36" s="110" customFormat="1" ht="42" customHeight="1" x14ac:dyDescent="0.25">
      <c r="A33" s="1"/>
      <c r="B33" s="334"/>
      <c r="C33" s="329"/>
      <c r="D33" s="329"/>
      <c r="E33" s="329"/>
      <c r="F33" s="329"/>
      <c r="G33" s="329"/>
      <c r="H33" s="329"/>
      <c r="I33" s="329"/>
      <c r="J33" s="109" t="s">
        <v>362</v>
      </c>
      <c r="K33" s="109" t="s">
        <v>363</v>
      </c>
      <c r="L33" s="109" t="s">
        <v>87</v>
      </c>
      <c r="M33" s="109">
        <v>53</v>
      </c>
      <c r="N33" s="329"/>
      <c r="O33" s="329"/>
      <c r="P33" s="342"/>
      <c r="Q33" s="342"/>
      <c r="R33" s="342"/>
      <c r="S33" s="342"/>
      <c r="T33" s="331"/>
      <c r="U33" s="331"/>
      <c r="V33" s="331"/>
      <c r="W33" s="331"/>
      <c r="X33" s="331"/>
      <c r="Y33" s="331"/>
      <c r="Z33" s="331"/>
      <c r="AA33" s="341"/>
      <c r="AB33" s="331"/>
      <c r="AC33" s="342"/>
      <c r="AD33" s="343"/>
      <c r="AE33" s="343"/>
      <c r="AF33" s="343"/>
      <c r="AG33" s="327"/>
      <c r="AH33" s="329"/>
      <c r="AI33" s="329"/>
      <c r="AJ33" s="333"/>
    </row>
    <row r="34" spans="1:36" s="110" customFormat="1" ht="42" customHeight="1" x14ac:dyDescent="0.25">
      <c r="A34" s="1"/>
      <c r="B34" s="340" t="s">
        <v>516</v>
      </c>
      <c r="C34" s="339" t="s">
        <v>364</v>
      </c>
      <c r="D34" s="339" t="s">
        <v>316</v>
      </c>
      <c r="E34" s="339" t="s">
        <v>317</v>
      </c>
      <c r="F34" s="339" t="s">
        <v>364</v>
      </c>
      <c r="G34" s="339" t="s">
        <v>359</v>
      </c>
      <c r="H34" s="339" t="s">
        <v>44</v>
      </c>
      <c r="I34" s="339" t="s">
        <v>44</v>
      </c>
      <c r="J34" s="179" t="s">
        <v>360</v>
      </c>
      <c r="K34" s="179" t="s">
        <v>361</v>
      </c>
      <c r="L34" s="179" t="s">
        <v>329</v>
      </c>
      <c r="M34" s="179">
        <v>32</v>
      </c>
      <c r="N34" s="339" t="s">
        <v>48</v>
      </c>
      <c r="O34" s="339" t="s">
        <v>49</v>
      </c>
      <c r="P34" s="339" t="s">
        <v>323</v>
      </c>
      <c r="Q34" s="339" t="s">
        <v>324</v>
      </c>
      <c r="R34" s="339" t="s">
        <v>52</v>
      </c>
      <c r="S34" s="339" t="s">
        <v>215</v>
      </c>
      <c r="T34" s="337">
        <f>U34</f>
        <v>3500000</v>
      </c>
      <c r="U34" s="337">
        <f>V34</f>
        <v>3500000</v>
      </c>
      <c r="V34" s="337">
        <v>3500000</v>
      </c>
      <c r="W34" s="337">
        <v>0</v>
      </c>
      <c r="X34" s="337">
        <v>0</v>
      </c>
      <c r="Y34" s="337">
        <v>0</v>
      </c>
      <c r="Z34" s="337">
        <v>0</v>
      </c>
      <c r="AA34" s="337">
        <v>0</v>
      </c>
      <c r="AB34" s="337">
        <v>617647.06000000006</v>
      </c>
      <c r="AC34" s="339" t="s">
        <v>54</v>
      </c>
      <c r="AD34" s="337">
        <v>0</v>
      </c>
      <c r="AE34" s="337">
        <f>U34</f>
        <v>3500000</v>
      </c>
      <c r="AF34" s="337">
        <v>0</v>
      </c>
      <c r="AG34" s="338"/>
      <c r="AH34" s="339" t="s">
        <v>365</v>
      </c>
      <c r="AI34" s="339" t="s">
        <v>366</v>
      </c>
      <c r="AJ34" s="335">
        <v>45735</v>
      </c>
    </row>
    <row r="35" spans="1:36" s="110" customFormat="1" ht="36.4" customHeight="1" x14ac:dyDescent="0.25">
      <c r="A35" s="1"/>
      <c r="B35" s="340"/>
      <c r="C35" s="339"/>
      <c r="D35" s="339"/>
      <c r="E35" s="339"/>
      <c r="F35" s="339"/>
      <c r="G35" s="339"/>
      <c r="H35" s="339"/>
      <c r="I35" s="339"/>
      <c r="J35" s="179" t="s">
        <v>362</v>
      </c>
      <c r="K35" s="179" t="s">
        <v>363</v>
      </c>
      <c r="L35" s="179" t="s">
        <v>87</v>
      </c>
      <c r="M35" s="179">
        <v>32</v>
      </c>
      <c r="N35" s="339"/>
      <c r="O35" s="339"/>
      <c r="P35" s="339"/>
      <c r="Q35" s="339"/>
      <c r="R35" s="339"/>
      <c r="S35" s="339"/>
      <c r="T35" s="337"/>
      <c r="U35" s="337"/>
      <c r="V35" s="337"/>
      <c r="W35" s="337"/>
      <c r="X35" s="337"/>
      <c r="Y35" s="337"/>
      <c r="Z35" s="337"/>
      <c r="AA35" s="337"/>
      <c r="AB35" s="337"/>
      <c r="AC35" s="339"/>
      <c r="AD35" s="337"/>
      <c r="AE35" s="337"/>
      <c r="AF35" s="337"/>
      <c r="AG35" s="338"/>
      <c r="AH35" s="339"/>
      <c r="AI35" s="339"/>
      <c r="AJ35" s="336"/>
    </row>
    <row r="36" spans="1:36" s="110" customFormat="1" ht="47.45" customHeight="1" x14ac:dyDescent="0.25">
      <c r="A36" s="1"/>
      <c r="B36" s="334" t="s">
        <v>510</v>
      </c>
      <c r="C36" s="329" t="s">
        <v>352</v>
      </c>
      <c r="D36" s="329" t="s">
        <v>316</v>
      </c>
      <c r="E36" s="329" t="s">
        <v>317</v>
      </c>
      <c r="F36" s="329" t="s">
        <v>352</v>
      </c>
      <c r="G36" s="329" t="s">
        <v>319</v>
      </c>
      <c r="H36" s="329" t="s">
        <v>44</v>
      </c>
      <c r="I36" s="329" t="s">
        <v>44</v>
      </c>
      <c r="J36" s="180" t="s">
        <v>339</v>
      </c>
      <c r="K36" s="180" t="s">
        <v>340</v>
      </c>
      <c r="L36" s="180" t="s">
        <v>250</v>
      </c>
      <c r="M36" s="180">
        <v>70</v>
      </c>
      <c r="N36" s="330" t="s">
        <v>48</v>
      </c>
      <c r="O36" s="330" t="s">
        <v>74</v>
      </c>
      <c r="P36" s="330" t="s">
        <v>323</v>
      </c>
      <c r="Q36" s="330" t="s">
        <v>324</v>
      </c>
      <c r="R36" s="330" t="s">
        <v>52</v>
      </c>
      <c r="S36" s="330" t="s">
        <v>215</v>
      </c>
      <c r="T36" s="331">
        <f>U36</f>
        <v>2550000</v>
      </c>
      <c r="U36" s="326">
        <f>V36</f>
        <v>2550000</v>
      </c>
      <c r="V36" s="326">
        <v>2550000</v>
      </c>
      <c r="W36" s="326">
        <v>0</v>
      </c>
      <c r="X36" s="326">
        <v>0</v>
      </c>
      <c r="Y36" s="326">
        <v>0</v>
      </c>
      <c r="Z36" s="326">
        <v>0</v>
      </c>
      <c r="AA36" s="326">
        <v>0</v>
      </c>
      <c r="AB36" s="326">
        <v>450000</v>
      </c>
      <c r="AC36" s="330" t="s">
        <v>54</v>
      </c>
      <c r="AD36" s="326">
        <v>0</v>
      </c>
      <c r="AE36" s="326">
        <f>V36</f>
        <v>2550000</v>
      </c>
      <c r="AF36" s="326">
        <v>0</v>
      </c>
      <c r="AG36" s="327"/>
      <c r="AH36" s="329" t="s">
        <v>511</v>
      </c>
      <c r="AI36" s="329" t="s">
        <v>512</v>
      </c>
      <c r="AJ36" s="321">
        <v>45814</v>
      </c>
    </row>
    <row r="37" spans="1:36" s="110" customFormat="1" ht="52.15" customHeight="1" x14ac:dyDescent="0.25">
      <c r="A37" s="1"/>
      <c r="B37" s="334"/>
      <c r="C37" s="329"/>
      <c r="D37" s="329"/>
      <c r="E37" s="329"/>
      <c r="F37" s="329"/>
      <c r="G37" s="329"/>
      <c r="H37" s="329"/>
      <c r="I37" s="329"/>
      <c r="J37" s="180" t="s">
        <v>343</v>
      </c>
      <c r="K37" s="180" t="s">
        <v>344</v>
      </c>
      <c r="L37" s="180" t="s">
        <v>87</v>
      </c>
      <c r="M37" s="180">
        <v>70</v>
      </c>
      <c r="N37" s="330"/>
      <c r="O37" s="330"/>
      <c r="P37" s="330"/>
      <c r="Q37" s="330"/>
      <c r="R37" s="330"/>
      <c r="S37" s="330"/>
      <c r="T37" s="331"/>
      <c r="U37" s="326"/>
      <c r="V37" s="326"/>
      <c r="W37" s="326"/>
      <c r="X37" s="326"/>
      <c r="Y37" s="326"/>
      <c r="Z37" s="326"/>
      <c r="AA37" s="326"/>
      <c r="AB37" s="326"/>
      <c r="AC37" s="330"/>
      <c r="AD37" s="326"/>
      <c r="AE37" s="326"/>
      <c r="AF37" s="326"/>
      <c r="AG37" s="327"/>
      <c r="AH37" s="329"/>
      <c r="AI37" s="329"/>
      <c r="AJ37" s="333"/>
    </row>
    <row r="38" spans="1:36" s="110" customFormat="1" ht="52.15" customHeight="1" x14ac:dyDescent="0.25">
      <c r="A38" s="1"/>
      <c r="B38" s="334" t="s">
        <v>513</v>
      </c>
      <c r="C38" s="329" t="s">
        <v>514</v>
      </c>
      <c r="D38" s="329" t="s">
        <v>316</v>
      </c>
      <c r="E38" s="329" t="s">
        <v>317</v>
      </c>
      <c r="F38" s="329" t="s">
        <v>514</v>
      </c>
      <c r="G38" s="329" t="s">
        <v>319</v>
      </c>
      <c r="H38" s="329" t="s">
        <v>44</v>
      </c>
      <c r="I38" s="329" t="s">
        <v>44</v>
      </c>
      <c r="J38" s="109" t="s">
        <v>320</v>
      </c>
      <c r="K38" s="109" t="s">
        <v>321</v>
      </c>
      <c r="L38" s="109" t="s">
        <v>322</v>
      </c>
      <c r="M38" s="180">
        <v>10</v>
      </c>
      <c r="N38" s="330" t="s">
        <v>48</v>
      </c>
      <c r="O38" s="330" t="s">
        <v>74</v>
      </c>
      <c r="P38" s="330" t="s">
        <v>323</v>
      </c>
      <c r="Q38" s="330" t="s">
        <v>324</v>
      </c>
      <c r="R38" s="330" t="s">
        <v>52</v>
      </c>
      <c r="S38" s="330" t="s">
        <v>215</v>
      </c>
      <c r="T38" s="331">
        <f>U38</f>
        <v>284960.93</v>
      </c>
      <c r="U38" s="326">
        <f>V38</f>
        <v>284960.93</v>
      </c>
      <c r="V38" s="326">
        <v>284960.93</v>
      </c>
      <c r="W38" s="326">
        <v>0</v>
      </c>
      <c r="X38" s="326">
        <v>0</v>
      </c>
      <c r="Y38" s="326">
        <v>0</v>
      </c>
      <c r="Z38" s="326">
        <v>0</v>
      </c>
      <c r="AA38" s="326">
        <v>0</v>
      </c>
      <c r="AB38" s="326">
        <v>50287.23</v>
      </c>
      <c r="AC38" s="330" t="s">
        <v>54</v>
      </c>
      <c r="AD38" s="326">
        <v>0</v>
      </c>
      <c r="AE38" s="326">
        <f>V38</f>
        <v>284960.93</v>
      </c>
      <c r="AF38" s="326">
        <v>0</v>
      </c>
      <c r="AG38" s="327"/>
      <c r="AH38" s="329" t="s">
        <v>511</v>
      </c>
      <c r="AI38" s="329" t="s">
        <v>512</v>
      </c>
      <c r="AJ38" s="321">
        <v>45820</v>
      </c>
    </row>
    <row r="39" spans="1:36" s="110" customFormat="1" ht="52.15" customHeight="1" x14ac:dyDescent="0.25">
      <c r="A39" s="1"/>
      <c r="B39" s="322"/>
      <c r="C39" s="324"/>
      <c r="D39" s="324"/>
      <c r="E39" s="324"/>
      <c r="F39" s="324"/>
      <c r="G39" s="324"/>
      <c r="H39" s="324"/>
      <c r="I39" s="324"/>
      <c r="J39" s="182" t="s">
        <v>327</v>
      </c>
      <c r="K39" s="182" t="s">
        <v>328</v>
      </c>
      <c r="L39" s="182" t="s">
        <v>329</v>
      </c>
      <c r="M39" s="183">
        <v>10</v>
      </c>
      <c r="N39" s="311"/>
      <c r="O39" s="311"/>
      <c r="P39" s="311"/>
      <c r="Q39" s="311"/>
      <c r="R39" s="311"/>
      <c r="S39" s="311"/>
      <c r="T39" s="332"/>
      <c r="U39" s="319"/>
      <c r="V39" s="319"/>
      <c r="W39" s="319"/>
      <c r="X39" s="319"/>
      <c r="Y39" s="319"/>
      <c r="Z39" s="319"/>
      <c r="AA39" s="319"/>
      <c r="AB39" s="319"/>
      <c r="AC39" s="311"/>
      <c r="AD39" s="319"/>
      <c r="AE39" s="319"/>
      <c r="AF39" s="319"/>
      <c r="AG39" s="328"/>
      <c r="AH39" s="324"/>
      <c r="AI39" s="324"/>
      <c r="AJ39" s="313"/>
    </row>
    <row r="40" spans="1:36" s="110" customFormat="1" ht="52.15" customHeight="1" x14ac:dyDescent="0.25">
      <c r="A40" s="1"/>
      <c r="B40" s="322" t="s">
        <v>517</v>
      </c>
      <c r="C40" s="324" t="s">
        <v>518</v>
      </c>
      <c r="D40" s="324" t="s">
        <v>316</v>
      </c>
      <c r="E40" s="324" t="s">
        <v>317</v>
      </c>
      <c r="F40" s="324" t="s">
        <v>364</v>
      </c>
      <c r="G40" s="324" t="s">
        <v>359</v>
      </c>
      <c r="H40" s="324" t="s">
        <v>44</v>
      </c>
      <c r="I40" s="324" t="s">
        <v>44</v>
      </c>
      <c r="J40" s="180" t="s">
        <v>360</v>
      </c>
      <c r="K40" s="180" t="s">
        <v>361</v>
      </c>
      <c r="L40" s="180" t="s">
        <v>329</v>
      </c>
      <c r="M40" s="180">
        <v>32</v>
      </c>
      <c r="N40" s="311" t="s">
        <v>48</v>
      </c>
      <c r="O40" s="311" t="s">
        <v>49</v>
      </c>
      <c r="P40" s="311" t="s">
        <v>323</v>
      </c>
      <c r="Q40" s="311" t="s">
        <v>324</v>
      </c>
      <c r="R40" s="311" t="s">
        <v>52</v>
      </c>
      <c r="S40" s="311" t="s">
        <v>215</v>
      </c>
      <c r="T40" s="319">
        <f>U40</f>
        <v>3500000</v>
      </c>
      <c r="U40" s="319">
        <f>V40</f>
        <v>3500000</v>
      </c>
      <c r="V40" s="319">
        <v>3500000</v>
      </c>
      <c r="W40" s="319">
        <v>0</v>
      </c>
      <c r="X40" s="319">
        <v>0</v>
      </c>
      <c r="Y40" s="319">
        <v>0</v>
      </c>
      <c r="Z40" s="319">
        <v>0</v>
      </c>
      <c r="AA40" s="319">
        <v>0</v>
      </c>
      <c r="AB40" s="319">
        <v>617647.06000000006</v>
      </c>
      <c r="AC40" s="311" t="s">
        <v>54</v>
      </c>
      <c r="AD40" s="319">
        <v>0</v>
      </c>
      <c r="AE40" s="319">
        <f>U40</f>
        <v>3500000</v>
      </c>
      <c r="AF40" s="319">
        <v>0</v>
      </c>
      <c r="AG40" s="309"/>
      <c r="AH40" s="311" t="s">
        <v>519</v>
      </c>
      <c r="AI40" s="311" t="s">
        <v>520</v>
      </c>
      <c r="AJ40" s="313"/>
    </row>
    <row r="41" spans="1:36" s="110" customFormat="1" ht="52.15" customHeight="1" thickBot="1" x14ac:dyDescent="0.3">
      <c r="A41" s="1"/>
      <c r="B41" s="323"/>
      <c r="C41" s="325"/>
      <c r="D41" s="325"/>
      <c r="E41" s="325"/>
      <c r="F41" s="325"/>
      <c r="G41" s="325"/>
      <c r="H41" s="325"/>
      <c r="I41" s="325"/>
      <c r="J41" s="181" t="s">
        <v>362</v>
      </c>
      <c r="K41" s="181" t="s">
        <v>363</v>
      </c>
      <c r="L41" s="181" t="s">
        <v>87</v>
      </c>
      <c r="M41" s="181">
        <v>32</v>
      </c>
      <c r="N41" s="312"/>
      <c r="O41" s="312"/>
      <c r="P41" s="312"/>
      <c r="Q41" s="312"/>
      <c r="R41" s="312"/>
      <c r="S41" s="312"/>
      <c r="T41" s="320"/>
      <c r="U41" s="320"/>
      <c r="V41" s="320"/>
      <c r="W41" s="320"/>
      <c r="X41" s="320"/>
      <c r="Y41" s="320"/>
      <c r="Z41" s="320"/>
      <c r="AA41" s="320"/>
      <c r="AB41" s="320"/>
      <c r="AC41" s="312"/>
      <c r="AD41" s="320"/>
      <c r="AE41" s="320"/>
      <c r="AF41" s="320"/>
      <c r="AG41" s="310"/>
      <c r="AH41" s="312"/>
      <c r="AI41" s="312"/>
      <c r="AJ41" s="314"/>
    </row>
    <row r="42" spans="1:36" x14ac:dyDescent="0.25">
      <c r="A42" s="1"/>
      <c r="B42" s="5" t="s">
        <v>13</v>
      </c>
      <c r="C42" s="6"/>
      <c r="D42" s="6"/>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row>
    <row r="43" spans="1:36" x14ac:dyDescent="0.25">
      <c r="A43" s="6"/>
      <c r="B43" s="9" t="s">
        <v>39</v>
      </c>
      <c r="C43" s="9"/>
      <c r="D43" s="9"/>
      <c r="E43" s="9"/>
      <c r="F43" s="9"/>
      <c r="G43" s="9"/>
      <c r="H43" s="9"/>
      <c r="I43" s="9"/>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row>
    <row r="44" spans="1:36" x14ac:dyDescent="0.25">
      <c r="A44" s="9"/>
      <c r="B44" s="9" t="s">
        <v>40</v>
      </c>
      <c r="C44" s="9"/>
      <c r="D44" s="9"/>
      <c r="E44" s="9"/>
      <c r="F44" s="9"/>
      <c r="G44" s="9"/>
      <c r="H44" s="9"/>
      <c r="I44" s="9"/>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row>
    <row r="45" spans="1:36"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row>
    <row r="46" spans="1:36"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row>
    <row r="47" spans="1:36" x14ac:dyDescent="0.25">
      <c r="A47" s="1"/>
      <c r="B47" s="315" t="s">
        <v>515</v>
      </c>
      <c r="C47" s="316"/>
      <c r="D47" s="316"/>
      <c r="E47" s="316"/>
      <c r="F47" s="316"/>
      <c r="G47" s="316"/>
      <c r="H47" s="316"/>
      <c r="I47" s="316"/>
      <c r="J47" s="316"/>
      <c r="K47" s="1"/>
      <c r="L47" s="1"/>
      <c r="M47" s="1"/>
      <c r="N47" s="1"/>
      <c r="O47" s="1"/>
      <c r="P47" s="1"/>
      <c r="Q47" s="1"/>
      <c r="R47" s="1"/>
      <c r="S47" s="1"/>
      <c r="T47" s="1"/>
      <c r="U47" s="1"/>
      <c r="V47" s="1"/>
      <c r="W47" s="1"/>
      <c r="X47" s="1"/>
      <c r="Y47" s="1"/>
      <c r="Z47" s="1"/>
      <c r="AA47" s="1"/>
      <c r="AB47" s="1"/>
      <c r="AC47" s="1"/>
      <c r="AD47" s="1"/>
      <c r="AE47" s="1"/>
      <c r="AF47" s="1"/>
      <c r="AG47" s="1"/>
      <c r="AH47" s="1"/>
      <c r="AI47" s="1"/>
      <c r="AJ47" s="1"/>
    </row>
    <row r="48" spans="1:36" x14ac:dyDescent="0.25">
      <c r="A48" s="1"/>
      <c r="B48" s="317" t="s">
        <v>521</v>
      </c>
      <c r="C48" s="318"/>
      <c r="D48" s="318"/>
      <c r="E48" s="318"/>
      <c r="F48" s="318"/>
      <c r="G48" s="318"/>
      <c r="H48" s="318"/>
      <c r="I48" s="318"/>
      <c r="J48" s="318"/>
      <c r="K48" s="318"/>
      <c r="L48" s="318"/>
      <c r="M48" s="318"/>
      <c r="N48" s="318"/>
      <c r="O48" s="318"/>
      <c r="P48" s="318"/>
      <c r="Q48" s="318"/>
      <c r="R48" s="318"/>
      <c r="S48" s="318"/>
      <c r="T48" s="318"/>
      <c r="U48" s="318"/>
      <c r="V48" s="318"/>
      <c r="W48" s="318"/>
      <c r="X48" s="318"/>
      <c r="Y48" s="318"/>
      <c r="Z48" s="318"/>
      <c r="AA48" s="318"/>
      <c r="AB48" s="318"/>
      <c r="AC48" s="318"/>
      <c r="AD48" s="318"/>
      <c r="AE48" s="318"/>
      <c r="AF48" s="318"/>
      <c r="AG48" s="318"/>
      <c r="AH48" s="318"/>
      <c r="AI48" s="318"/>
      <c r="AJ48" s="318"/>
    </row>
  </sheetData>
  <mergeCells count="444">
    <mergeCell ref="B1:AI1"/>
    <mergeCell ref="B3:B4"/>
    <mergeCell ref="C3:C4"/>
    <mergeCell ref="D3:D4"/>
    <mergeCell ref="E3:E4"/>
    <mergeCell ref="F3:F4"/>
    <mergeCell ref="G3:G4"/>
    <mergeCell ref="H3:H4"/>
    <mergeCell ref="I3:I4"/>
    <mergeCell ref="J3:M3"/>
    <mergeCell ref="AJ3:AJ4"/>
    <mergeCell ref="B6:B9"/>
    <mergeCell ref="C6:C9"/>
    <mergeCell ref="D6:D9"/>
    <mergeCell ref="E6:E9"/>
    <mergeCell ref="F6:F7"/>
    <mergeCell ref="G6:G9"/>
    <mergeCell ref="T3:T4"/>
    <mergeCell ref="U3:U4"/>
    <mergeCell ref="V3:AA3"/>
    <mergeCell ref="AB3:AB4"/>
    <mergeCell ref="AC3:AC4"/>
    <mergeCell ref="AD3:AF3"/>
    <mergeCell ref="N3:N4"/>
    <mergeCell ref="O3:O4"/>
    <mergeCell ref="P3:P4"/>
    <mergeCell ref="Q3:Q4"/>
    <mergeCell ref="R3:R4"/>
    <mergeCell ref="S3:S4"/>
    <mergeCell ref="H6:H7"/>
    <mergeCell ref="I6:I7"/>
    <mergeCell ref="N6:N7"/>
    <mergeCell ref="O6:O7"/>
    <mergeCell ref="P6:P7"/>
    <mergeCell ref="AG3:AG4"/>
    <mergeCell ref="AH3:AH4"/>
    <mergeCell ref="AI3:AI4"/>
    <mergeCell ref="Y6:Y7"/>
    <mergeCell ref="Z6:Z7"/>
    <mergeCell ref="AA6:AA7"/>
    <mergeCell ref="AB6:AB7"/>
    <mergeCell ref="AC6:AC7"/>
    <mergeCell ref="R6:R7"/>
    <mergeCell ref="S6:S7"/>
    <mergeCell ref="T6:T9"/>
    <mergeCell ref="U6:U7"/>
    <mergeCell ref="V6:V7"/>
    <mergeCell ref="W6:W7"/>
    <mergeCell ref="U8:U9"/>
    <mergeCell ref="V8:V9"/>
    <mergeCell ref="W8:W9"/>
    <mergeCell ref="AA8:AA9"/>
    <mergeCell ref="AB8:AB9"/>
    <mergeCell ref="AC8:AC9"/>
    <mergeCell ref="AJ6:AJ9"/>
    <mergeCell ref="F8:F9"/>
    <mergeCell ref="H8:H9"/>
    <mergeCell ref="I8:I9"/>
    <mergeCell ref="N8:N9"/>
    <mergeCell ref="O8:O9"/>
    <mergeCell ref="P8:P9"/>
    <mergeCell ref="Q8:Q9"/>
    <mergeCell ref="R8:R9"/>
    <mergeCell ref="S8:S9"/>
    <mergeCell ref="AD6:AD7"/>
    <mergeCell ref="AE6:AE7"/>
    <mergeCell ref="AF6:AF7"/>
    <mergeCell ref="AG6:AG7"/>
    <mergeCell ref="AH6:AH9"/>
    <mergeCell ref="AI6:AI9"/>
    <mergeCell ref="AD8:AD9"/>
    <mergeCell ref="AE8:AE9"/>
    <mergeCell ref="AF8:AF9"/>
    <mergeCell ref="AG8:AG9"/>
    <mergeCell ref="X6:X7"/>
    <mergeCell ref="Q6:Q7"/>
    <mergeCell ref="B10:B13"/>
    <mergeCell ref="C10:C13"/>
    <mergeCell ref="D10:D13"/>
    <mergeCell ref="E10:E13"/>
    <mergeCell ref="F10:F13"/>
    <mergeCell ref="G10:G13"/>
    <mergeCell ref="X8:X9"/>
    <mergeCell ref="Y8:Y9"/>
    <mergeCell ref="Z8:Z9"/>
    <mergeCell ref="AB10:AB13"/>
    <mergeCell ref="AC10:AC13"/>
    <mergeCell ref="R10:R13"/>
    <mergeCell ref="S10:S13"/>
    <mergeCell ref="T10:T13"/>
    <mergeCell ref="U10:U13"/>
    <mergeCell ref="V10:V13"/>
    <mergeCell ref="W10:W13"/>
    <mergeCell ref="H10:H13"/>
    <mergeCell ref="I10:I13"/>
    <mergeCell ref="N10:N13"/>
    <mergeCell ref="O10:O13"/>
    <mergeCell ref="P10:P13"/>
    <mergeCell ref="Q10:Q13"/>
    <mergeCell ref="Q14:Q17"/>
    <mergeCell ref="R14:R17"/>
    <mergeCell ref="S14:S17"/>
    <mergeCell ref="T14:T17"/>
    <mergeCell ref="AJ10:AJ13"/>
    <mergeCell ref="B14:B17"/>
    <mergeCell ref="C14:C17"/>
    <mergeCell ref="D14:D17"/>
    <mergeCell ref="E14:E17"/>
    <mergeCell ref="F14:F17"/>
    <mergeCell ref="G14:G17"/>
    <mergeCell ref="H14:H17"/>
    <mergeCell ref="I14:I17"/>
    <mergeCell ref="N14:N17"/>
    <mergeCell ref="AD10:AD13"/>
    <mergeCell ref="AE10:AE13"/>
    <mergeCell ref="AF10:AF13"/>
    <mergeCell ref="AG10:AG13"/>
    <mergeCell ref="AH10:AH13"/>
    <mergeCell ref="AI10:AI13"/>
    <mergeCell ref="X10:X13"/>
    <mergeCell ref="Y10:Y13"/>
    <mergeCell ref="Z10:Z13"/>
    <mergeCell ref="AA10:AA13"/>
    <mergeCell ref="AG14:AG17"/>
    <mergeCell ref="AH14:AH17"/>
    <mergeCell ref="AI14:AI17"/>
    <mergeCell ref="AJ14:AJ17"/>
    <mergeCell ref="B18:B19"/>
    <mergeCell ref="C18:C19"/>
    <mergeCell ref="D18:D19"/>
    <mergeCell ref="E18:E19"/>
    <mergeCell ref="F18:F19"/>
    <mergeCell ref="G18:G19"/>
    <mergeCell ref="AA14:AA17"/>
    <mergeCell ref="AB14:AB17"/>
    <mergeCell ref="AC14:AC17"/>
    <mergeCell ref="AD14:AD17"/>
    <mergeCell ref="AE14:AE17"/>
    <mergeCell ref="AF14:AF17"/>
    <mergeCell ref="U14:U17"/>
    <mergeCell ref="V14:V17"/>
    <mergeCell ref="W14:W17"/>
    <mergeCell ref="X14:X17"/>
    <mergeCell ref="Y14:Y17"/>
    <mergeCell ref="Z14:Z17"/>
    <mergeCell ref="O14:O17"/>
    <mergeCell ref="P14:P17"/>
    <mergeCell ref="T18:T19"/>
    <mergeCell ref="U18:U19"/>
    <mergeCell ref="V18:V19"/>
    <mergeCell ref="W18:W19"/>
    <mergeCell ref="H18:H19"/>
    <mergeCell ref="I18:I19"/>
    <mergeCell ref="N18:N19"/>
    <mergeCell ref="O18:O19"/>
    <mergeCell ref="P18:P19"/>
    <mergeCell ref="Q18:Q19"/>
    <mergeCell ref="AJ18:AJ19"/>
    <mergeCell ref="B20:B23"/>
    <mergeCell ref="C20:C23"/>
    <mergeCell ref="D20:D23"/>
    <mergeCell ref="E20:E23"/>
    <mergeCell ref="F20:F21"/>
    <mergeCell ref="G20:G23"/>
    <mergeCell ref="H20:H21"/>
    <mergeCell ref="I20:I21"/>
    <mergeCell ref="N20:N21"/>
    <mergeCell ref="AD18:AD19"/>
    <mergeCell ref="AE18:AE19"/>
    <mergeCell ref="AF18:AF19"/>
    <mergeCell ref="AG18:AG19"/>
    <mergeCell ref="AH18:AH19"/>
    <mergeCell ref="AI18:AI19"/>
    <mergeCell ref="X18:X19"/>
    <mergeCell ref="Y18:Y19"/>
    <mergeCell ref="Z18:Z19"/>
    <mergeCell ref="AA18:AA19"/>
    <mergeCell ref="AB18:AB19"/>
    <mergeCell ref="AC18:AC19"/>
    <mergeCell ref="R18:R19"/>
    <mergeCell ref="S18:S19"/>
    <mergeCell ref="O20:O21"/>
    <mergeCell ref="P20:P21"/>
    <mergeCell ref="Q20:Q21"/>
    <mergeCell ref="R20:R21"/>
    <mergeCell ref="S20:S21"/>
    <mergeCell ref="T20:T23"/>
    <mergeCell ref="Q22:Q23"/>
    <mergeCell ref="R22:R23"/>
    <mergeCell ref="S22:S23"/>
    <mergeCell ref="Y22:Y23"/>
    <mergeCell ref="Z22:Z23"/>
    <mergeCell ref="AG20:AG21"/>
    <mergeCell ref="AH20:AH23"/>
    <mergeCell ref="AI20:AI23"/>
    <mergeCell ref="AJ20:AJ23"/>
    <mergeCell ref="F22:F23"/>
    <mergeCell ref="H22:H23"/>
    <mergeCell ref="I22:I23"/>
    <mergeCell ref="N22:N23"/>
    <mergeCell ref="O22:O23"/>
    <mergeCell ref="P22:P23"/>
    <mergeCell ref="AA20:AA21"/>
    <mergeCell ref="AB20:AB21"/>
    <mergeCell ref="AC20:AC21"/>
    <mergeCell ref="AD20:AD21"/>
    <mergeCell ref="AE20:AE21"/>
    <mergeCell ref="AF20:AF21"/>
    <mergeCell ref="U20:U21"/>
    <mergeCell ref="V20:V21"/>
    <mergeCell ref="W20:W21"/>
    <mergeCell ref="X20:X21"/>
    <mergeCell ref="Y20:Y21"/>
    <mergeCell ref="Z20:Z21"/>
    <mergeCell ref="Q24:Q29"/>
    <mergeCell ref="R24:R29"/>
    <mergeCell ref="S24:S29"/>
    <mergeCell ref="T24:T29"/>
    <mergeCell ref="AG22:AG23"/>
    <mergeCell ref="B24:B29"/>
    <mergeCell ref="C24:C29"/>
    <mergeCell ref="D24:D29"/>
    <mergeCell ref="E24:E29"/>
    <mergeCell ref="F24:F29"/>
    <mergeCell ref="G24:G29"/>
    <mergeCell ref="H24:H29"/>
    <mergeCell ref="I24:I29"/>
    <mergeCell ref="N24:N29"/>
    <mergeCell ref="AA22:AA23"/>
    <mergeCell ref="AB22:AB23"/>
    <mergeCell ref="AC22:AC23"/>
    <mergeCell ref="AD22:AD23"/>
    <mergeCell ref="AE22:AE23"/>
    <mergeCell ref="AF22:AF23"/>
    <mergeCell ref="U22:U23"/>
    <mergeCell ref="V22:V23"/>
    <mergeCell ref="W22:W23"/>
    <mergeCell ref="X22:X23"/>
    <mergeCell ref="AG24:AG29"/>
    <mergeCell ref="AH24:AH29"/>
    <mergeCell ref="AI24:AI29"/>
    <mergeCell ref="AJ24:AJ29"/>
    <mergeCell ref="B30:B31"/>
    <mergeCell ref="C30:C31"/>
    <mergeCell ref="D30:D31"/>
    <mergeCell ref="E30:E31"/>
    <mergeCell ref="F30:F31"/>
    <mergeCell ref="G30:G31"/>
    <mergeCell ref="AA24:AA29"/>
    <mergeCell ref="AB24:AB29"/>
    <mergeCell ref="AC24:AC29"/>
    <mergeCell ref="AD24:AD29"/>
    <mergeCell ref="AE24:AE29"/>
    <mergeCell ref="AF24:AF29"/>
    <mergeCell ref="U24:U29"/>
    <mergeCell ref="V24:V29"/>
    <mergeCell ref="W24:W29"/>
    <mergeCell ref="X24:X29"/>
    <mergeCell ref="Y24:Y29"/>
    <mergeCell ref="Z24:Z29"/>
    <mergeCell ref="O24:O29"/>
    <mergeCell ref="P24:P29"/>
    <mergeCell ref="AB30:AB31"/>
    <mergeCell ref="AC30:AC31"/>
    <mergeCell ref="R30:R31"/>
    <mergeCell ref="S30:S31"/>
    <mergeCell ref="T30:T31"/>
    <mergeCell ref="U30:U31"/>
    <mergeCell ref="V30:V31"/>
    <mergeCell ref="W30:W31"/>
    <mergeCell ref="H30:H31"/>
    <mergeCell ref="I30:I31"/>
    <mergeCell ref="N30:N31"/>
    <mergeCell ref="O30:O31"/>
    <mergeCell ref="P30:P31"/>
    <mergeCell ref="Q30:Q31"/>
    <mergeCell ref="Q32:Q33"/>
    <mergeCell ref="R32:R33"/>
    <mergeCell ref="S32:S33"/>
    <mergeCell ref="T32:T33"/>
    <mergeCell ref="AJ30:AJ31"/>
    <mergeCell ref="B32:B33"/>
    <mergeCell ref="C32:C33"/>
    <mergeCell ref="D32:D33"/>
    <mergeCell ref="E32:E33"/>
    <mergeCell ref="F32:F33"/>
    <mergeCell ref="G32:G33"/>
    <mergeCell ref="H32:H33"/>
    <mergeCell ref="I32:I33"/>
    <mergeCell ref="N32:N33"/>
    <mergeCell ref="AD30:AD31"/>
    <mergeCell ref="AE30:AE31"/>
    <mergeCell ref="AF30:AF31"/>
    <mergeCell ref="AG30:AG31"/>
    <mergeCell ref="AH30:AH31"/>
    <mergeCell ref="AI30:AI31"/>
    <mergeCell ref="X30:X31"/>
    <mergeCell ref="Y30:Y31"/>
    <mergeCell ref="Z30:Z31"/>
    <mergeCell ref="AA30:AA31"/>
    <mergeCell ref="AG32:AG33"/>
    <mergeCell ref="AH32:AH33"/>
    <mergeCell ref="AI32:AI33"/>
    <mergeCell ref="AJ32:AJ33"/>
    <mergeCell ref="B34:B35"/>
    <mergeCell ref="C34:C35"/>
    <mergeCell ref="D34:D35"/>
    <mergeCell ref="E34:E35"/>
    <mergeCell ref="F34:F35"/>
    <mergeCell ref="G34:G35"/>
    <mergeCell ref="AA32:AA33"/>
    <mergeCell ref="AB32:AB33"/>
    <mergeCell ref="AC32:AC33"/>
    <mergeCell ref="AD32:AD33"/>
    <mergeCell ref="AE32:AE33"/>
    <mergeCell ref="AF32:AF33"/>
    <mergeCell ref="U32:U33"/>
    <mergeCell ref="V32:V33"/>
    <mergeCell ref="W32:W33"/>
    <mergeCell ref="X32:X33"/>
    <mergeCell ref="Y32:Y33"/>
    <mergeCell ref="Z32:Z33"/>
    <mergeCell ref="O32:O33"/>
    <mergeCell ref="P32:P33"/>
    <mergeCell ref="AB34:AB35"/>
    <mergeCell ref="AC34:AC35"/>
    <mergeCell ref="R34:R35"/>
    <mergeCell ref="S34:S35"/>
    <mergeCell ref="T34:T35"/>
    <mergeCell ref="U34:U35"/>
    <mergeCell ref="V34:V35"/>
    <mergeCell ref="W34:W35"/>
    <mergeCell ref="H34:H35"/>
    <mergeCell ref="I34:I35"/>
    <mergeCell ref="N34:N35"/>
    <mergeCell ref="O34:O35"/>
    <mergeCell ref="P34:P35"/>
    <mergeCell ref="Q34:Q35"/>
    <mergeCell ref="Q36:Q37"/>
    <mergeCell ref="R36:R37"/>
    <mergeCell ref="S36:S37"/>
    <mergeCell ref="T36:T37"/>
    <mergeCell ref="AJ34:AJ35"/>
    <mergeCell ref="B36:B37"/>
    <mergeCell ref="C36:C37"/>
    <mergeCell ref="D36:D37"/>
    <mergeCell ref="E36:E37"/>
    <mergeCell ref="F36:F37"/>
    <mergeCell ref="G36:G37"/>
    <mergeCell ref="H36:H37"/>
    <mergeCell ref="I36:I37"/>
    <mergeCell ref="N36:N37"/>
    <mergeCell ref="AD34:AD35"/>
    <mergeCell ref="AE34:AE35"/>
    <mergeCell ref="AF34:AF35"/>
    <mergeCell ref="AG34:AG35"/>
    <mergeCell ref="AH34:AH35"/>
    <mergeCell ref="AI34:AI35"/>
    <mergeCell ref="X34:X35"/>
    <mergeCell ref="Y34:Y35"/>
    <mergeCell ref="Z34:Z35"/>
    <mergeCell ref="AA34:AA35"/>
    <mergeCell ref="AG36:AG37"/>
    <mergeCell ref="AH36:AH37"/>
    <mergeCell ref="AI36:AI37"/>
    <mergeCell ref="AJ36:AJ37"/>
    <mergeCell ref="B38:B39"/>
    <mergeCell ref="C38:C39"/>
    <mergeCell ref="D38:D39"/>
    <mergeCell ref="E38:E39"/>
    <mergeCell ref="F38:F39"/>
    <mergeCell ref="G38:G39"/>
    <mergeCell ref="AA36:AA37"/>
    <mergeCell ref="AB36:AB37"/>
    <mergeCell ref="AC36:AC37"/>
    <mergeCell ref="AD36:AD37"/>
    <mergeCell ref="AE36:AE37"/>
    <mergeCell ref="AF36:AF37"/>
    <mergeCell ref="U36:U37"/>
    <mergeCell ref="V36:V37"/>
    <mergeCell ref="W36:W37"/>
    <mergeCell ref="X36:X37"/>
    <mergeCell ref="Y36:Y37"/>
    <mergeCell ref="Z36:Z37"/>
    <mergeCell ref="O36:O37"/>
    <mergeCell ref="P36:P37"/>
    <mergeCell ref="T38:T39"/>
    <mergeCell ref="U38:U39"/>
    <mergeCell ref="V38:V39"/>
    <mergeCell ref="W38:W39"/>
    <mergeCell ref="H38:H39"/>
    <mergeCell ref="I38:I39"/>
    <mergeCell ref="N38:N39"/>
    <mergeCell ref="O38:O39"/>
    <mergeCell ref="P38:P39"/>
    <mergeCell ref="Q38:Q39"/>
    <mergeCell ref="AJ38:AJ39"/>
    <mergeCell ref="B40:B41"/>
    <mergeCell ref="C40:C41"/>
    <mergeCell ref="D40:D41"/>
    <mergeCell ref="E40:E41"/>
    <mergeCell ref="F40:F41"/>
    <mergeCell ref="G40:G41"/>
    <mergeCell ref="H40:H41"/>
    <mergeCell ref="I40:I41"/>
    <mergeCell ref="N40:N41"/>
    <mergeCell ref="AD38:AD39"/>
    <mergeCell ref="AE38:AE39"/>
    <mergeCell ref="AF38:AF39"/>
    <mergeCell ref="AG38:AG39"/>
    <mergeCell ref="AH38:AH39"/>
    <mergeCell ref="AI38:AI39"/>
    <mergeCell ref="X38:X39"/>
    <mergeCell ref="Y38:Y39"/>
    <mergeCell ref="Z38:Z39"/>
    <mergeCell ref="AA38:AA39"/>
    <mergeCell ref="AB38:AB39"/>
    <mergeCell ref="AC38:AC39"/>
    <mergeCell ref="R38:R39"/>
    <mergeCell ref="S38:S39"/>
    <mergeCell ref="AG40:AG41"/>
    <mergeCell ref="AH40:AH41"/>
    <mergeCell ref="AI40:AI41"/>
    <mergeCell ref="AJ40:AJ41"/>
    <mergeCell ref="B47:J47"/>
    <mergeCell ref="B48:AJ48"/>
    <mergeCell ref="AA40:AA41"/>
    <mergeCell ref="AB40:AB41"/>
    <mergeCell ref="AC40:AC41"/>
    <mergeCell ref="AD40:AD41"/>
    <mergeCell ref="AE40:AE41"/>
    <mergeCell ref="AF40:AF41"/>
    <mergeCell ref="U40:U41"/>
    <mergeCell ref="V40:V41"/>
    <mergeCell ref="W40:W41"/>
    <mergeCell ref="X40:X41"/>
    <mergeCell ref="Y40:Y41"/>
    <mergeCell ref="Z40:Z41"/>
    <mergeCell ref="O40:O41"/>
    <mergeCell ref="P40:P41"/>
    <mergeCell ref="Q40:Q41"/>
    <mergeCell ref="R40:R41"/>
    <mergeCell ref="S40:S41"/>
    <mergeCell ref="T40:T4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BC712-26C4-4E89-8A3E-5F2AD1FACBE4}">
  <dimension ref="A1:AJ23"/>
  <sheetViews>
    <sheetView topLeftCell="A12" zoomScale="90" zoomScaleNormal="90" workbookViewId="0">
      <selection activeCell="H14" sqref="H14:H17"/>
    </sheetView>
  </sheetViews>
  <sheetFormatPr defaultRowHeight="15" x14ac:dyDescent="0.25"/>
  <cols>
    <col min="1" max="1" width="5" customWidth="1"/>
    <col min="2" max="2" width="21" customWidth="1"/>
    <col min="3" max="3" width="17.5703125" customWidth="1"/>
    <col min="4" max="5" width="13.5703125" customWidth="1"/>
    <col min="6" max="6" width="18.42578125" customWidth="1"/>
    <col min="7" max="7" width="30.28515625" customWidth="1"/>
    <col min="8" max="8" width="14.5703125" customWidth="1"/>
    <col min="9" max="9" width="13.5703125" customWidth="1"/>
    <col min="10" max="10" width="31.140625" customWidth="1"/>
    <col min="11" max="14" width="10.5703125" customWidth="1"/>
    <col min="15" max="16" width="15.5703125" customWidth="1"/>
    <col min="17" max="17" width="18.5703125" customWidth="1"/>
    <col min="18" max="18" width="15.5703125" customWidth="1"/>
    <col min="19" max="21" width="14" customWidth="1"/>
    <col min="22" max="22" width="10" customWidth="1"/>
    <col min="23" max="23" width="11.42578125" customWidth="1"/>
    <col min="24" max="24" width="10" customWidth="1"/>
    <col min="25" max="25" width="11.5703125" customWidth="1"/>
    <col min="26" max="27" width="12.42578125" customWidth="1"/>
    <col min="28" max="29" width="11.42578125" customWidth="1"/>
    <col min="30" max="30" width="12.42578125" customWidth="1"/>
    <col min="31" max="33" width="11.42578125" customWidth="1"/>
    <col min="34" max="34" width="24.42578125" customWidth="1"/>
    <col min="35" max="35" width="19.42578125" customWidth="1"/>
    <col min="36" max="36" width="10.42578125" customWidth="1"/>
  </cols>
  <sheetData>
    <row r="1" spans="1:36" x14ac:dyDescent="0.25">
      <c r="A1" s="1"/>
      <c r="B1" s="214" t="s">
        <v>28</v>
      </c>
      <c r="C1" s="214"/>
      <c r="D1" s="214"/>
      <c r="E1" s="214"/>
      <c r="F1" s="214"/>
      <c r="G1" s="214"/>
      <c r="H1" s="214"/>
      <c r="I1" s="214"/>
      <c r="J1" s="214"/>
      <c r="K1" s="214"/>
      <c r="L1" s="214"/>
      <c r="M1" s="214"/>
      <c r="N1" s="214"/>
      <c r="O1" s="214"/>
      <c r="P1" s="214"/>
      <c r="Q1" s="214"/>
      <c r="R1" s="214"/>
      <c r="S1" s="214"/>
      <c r="T1" s="214"/>
      <c r="U1" s="214"/>
      <c r="V1" s="214"/>
      <c r="W1" s="214"/>
      <c r="X1" s="214"/>
      <c r="Y1" s="214"/>
      <c r="Z1" s="214"/>
      <c r="AA1" s="214"/>
      <c r="AB1" s="214"/>
      <c r="AC1" s="214"/>
      <c r="AD1" s="214"/>
      <c r="AE1" s="214"/>
      <c r="AF1" s="214"/>
      <c r="AG1" s="214"/>
      <c r="AH1" s="214"/>
      <c r="AI1" s="214"/>
      <c r="AJ1" s="1"/>
    </row>
    <row r="2" spans="1:36"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ht="14.85" customHeight="1" x14ac:dyDescent="0.25">
      <c r="A3" s="1"/>
      <c r="B3" s="215" t="s">
        <v>0</v>
      </c>
      <c r="C3" s="215" t="s">
        <v>1</v>
      </c>
      <c r="D3" s="215" t="s">
        <v>18</v>
      </c>
      <c r="E3" s="215" t="s">
        <v>19</v>
      </c>
      <c r="F3" s="215" t="s">
        <v>20</v>
      </c>
      <c r="G3" s="215" t="s">
        <v>2</v>
      </c>
      <c r="H3" s="215" t="s">
        <v>3</v>
      </c>
      <c r="I3" s="215" t="s">
        <v>4</v>
      </c>
      <c r="J3" s="216" t="s">
        <v>5</v>
      </c>
      <c r="K3" s="216"/>
      <c r="L3" s="216"/>
      <c r="M3" s="216"/>
      <c r="N3" s="217" t="s">
        <v>30</v>
      </c>
      <c r="O3" s="215" t="s">
        <v>21</v>
      </c>
      <c r="P3" s="215" t="s">
        <v>29</v>
      </c>
      <c r="Q3" s="215" t="s">
        <v>22</v>
      </c>
      <c r="R3" s="215" t="s">
        <v>27</v>
      </c>
      <c r="S3" s="215" t="s">
        <v>23</v>
      </c>
      <c r="T3" s="215" t="s">
        <v>31</v>
      </c>
      <c r="U3" s="215" t="s">
        <v>32</v>
      </c>
      <c r="V3" s="216" t="s">
        <v>33</v>
      </c>
      <c r="W3" s="216"/>
      <c r="X3" s="216"/>
      <c r="Y3" s="216"/>
      <c r="Z3" s="216"/>
      <c r="AA3" s="216"/>
      <c r="AB3" s="215" t="s">
        <v>38</v>
      </c>
      <c r="AC3" s="217" t="s">
        <v>41</v>
      </c>
      <c r="AD3" s="221" t="s">
        <v>367</v>
      </c>
      <c r="AE3" s="222"/>
      <c r="AF3" s="223"/>
      <c r="AG3" s="217" t="s">
        <v>17</v>
      </c>
      <c r="AH3" s="217" t="s">
        <v>26</v>
      </c>
      <c r="AI3" s="215" t="s">
        <v>24</v>
      </c>
      <c r="AJ3" s="217" t="s">
        <v>25</v>
      </c>
    </row>
    <row r="4" spans="1:36" ht="169.35" customHeight="1" x14ac:dyDescent="0.25">
      <c r="A4" s="1"/>
      <c r="B4" s="215"/>
      <c r="C4" s="215"/>
      <c r="D4" s="215"/>
      <c r="E4" s="215"/>
      <c r="F4" s="215"/>
      <c r="G4" s="215"/>
      <c r="H4" s="215"/>
      <c r="I4" s="215"/>
      <c r="J4" s="3" t="s">
        <v>6</v>
      </c>
      <c r="K4" s="3" t="s">
        <v>7</v>
      </c>
      <c r="L4" s="3" t="s">
        <v>8</v>
      </c>
      <c r="M4" s="3" t="s">
        <v>9</v>
      </c>
      <c r="N4" s="218"/>
      <c r="O4" s="215"/>
      <c r="P4" s="215"/>
      <c r="Q4" s="215"/>
      <c r="R4" s="215"/>
      <c r="S4" s="215"/>
      <c r="T4" s="215"/>
      <c r="U4" s="215"/>
      <c r="V4" s="3" t="s">
        <v>368</v>
      </c>
      <c r="W4" s="3" t="s">
        <v>36</v>
      </c>
      <c r="X4" s="3" t="s">
        <v>10</v>
      </c>
      <c r="Y4" s="3" t="s">
        <v>37</v>
      </c>
      <c r="Z4" s="3" t="s">
        <v>34</v>
      </c>
      <c r="AA4" s="3" t="s">
        <v>15</v>
      </c>
      <c r="AB4" s="215"/>
      <c r="AC4" s="218"/>
      <c r="AD4" s="3" t="s">
        <v>11</v>
      </c>
      <c r="AE4" s="3" t="s">
        <v>12</v>
      </c>
      <c r="AF4" s="3" t="s">
        <v>16</v>
      </c>
      <c r="AG4" s="218"/>
      <c r="AH4" s="218"/>
      <c r="AI4" s="215"/>
      <c r="AJ4" s="218"/>
    </row>
    <row r="5" spans="1:36" ht="15.75" thickBot="1" x14ac:dyDescent="0.3">
      <c r="A5" s="1"/>
      <c r="B5" s="19">
        <v>1</v>
      </c>
      <c r="C5" s="19">
        <v>2</v>
      </c>
      <c r="D5" s="19">
        <v>3</v>
      </c>
      <c r="E5" s="19">
        <v>4</v>
      </c>
      <c r="F5" s="19">
        <v>5</v>
      </c>
      <c r="G5" s="19">
        <v>6</v>
      </c>
      <c r="H5" s="19">
        <v>7</v>
      </c>
      <c r="I5" s="19">
        <v>8</v>
      </c>
      <c r="J5" s="19">
        <v>9</v>
      </c>
      <c r="K5" s="19">
        <v>10</v>
      </c>
      <c r="L5" s="19">
        <v>11</v>
      </c>
      <c r="M5" s="19">
        <v>12</v>
      </c>
      <c r="N5" s="19">
        <v>13</v>
      </c>
      <c r="O5" s="19">
        <v>14</v>
      </c>
      <c r="P5" s="19">
        <v>15</v>
      </c>
      <c r="Q5" s="19">
        <v>16</v>
      </c>
      <c r="R5" s="19">
        <v>17</v>
      </c>
      <c r="S5" s="19">
        <v>18</v>
      </c>
      <c r="T5" s="19">
        <v>19</v>
      </c>
      <c r="U5" s="19">
        <v>20</v>
      </c>
      <c r="V5" s="19">
        <v>21</v>
      </c>
      <c r="W5" s="19">
        <v>22</v>
      </c>
      <c r="X5" s="19">
        <v>23</v>
      </c>
      <c r="Y5" s="19">
        <v>24</v>
      </c>
      <c r="Z5" s="19">
        <v>25</v>
      </c>
      <c r="AA5" s="19">
        <v>26</v>
      </c>
      <c r="AB5" s="19">
        <v>27</v>
      </c>
      <c r="AC5" s="19">
        <v>28</v>
      </c>
      <c r="AD5" s="19">
        <v>29</v>
      </c>
      <c r="AE5" s="19">
        <v>30</v>
      </c>
      <c r="AF5" s="19">
        <v>31</v>
      </c>
      <c r="AG5" s="19">
        <v>32</v>
      </c>
      <c r="AH5" s="19">
        <v>33</v>
      </c>
      <c r="AI5" s="19">
        <v>34</v>
      </c>
      <c r="AJ5" s="19">
        <v>35</v>
      </c>
    </row>
    <row r="6" spans="1:36" s="115" customFormat="1" ht="38.450000000000003" customHeight="1" x14ac:dyDescent="0.2">
      <c r="B6" s="432" t="s">
        <v>201</v>
      </c>
      <c r="C6" s="434" t="s">
        <v>202</v>
      </c>
      <c r="D6" s="434" t="s">
        <v>203</v>
      </c>
      <c r="E6" s="381" t="s">
        <v>204</v>
      </c>
      <c r="F6" s="381" t="s">
        <v>416</v>
      </c>
      <c r="G6" s="434" t="s">
        <v>206</v>
      </c>
      <c r="H6" s="381" t="s">
        <v>207</v>
      </c>
      <c r="I6" s="381" t="s">
        <v>207</v>
      </c>
      <c r="J6" s="161" t="s">
        <v>208</v>
      </c>
      <c r="K6" s="162" t="s">
        <v>209</v>
      </c>
      <c r="L6" s="122" t="s">
        <v>210</v>
      </c>
      <c r="M6" s="123" t="s">
        <v>211</v>
      </c>
      <c r="N6" s="377" t="s">
        <v>212</v>
      </c>
      <c r="O6" s="377" t="s">
        <v>213</v>
      </c>
      <c r="P6" s="381" t="s">
        <v>214</v>
      </c>
      <c r="Q6" s="381" t="s">
        <v>51</v>
      </c>
      <c r="R6" s="381" t="s">
        <v>52</v>
      </c>
      <c r="S6" s="381" t="s">
        <v>215</v>
      </c>
      <c r="T6" s="383">
        <f>+U6+U10</f>
        <v>170000</v>
      </c>
      <c r="U6" s="399">
        <f>V6</f>
        <v>0</v>
      </c>
      <c r="V6" s="375">
        <v>0</v>
      </c>
      <c r="W6" s="373">
        <v>0</v>
      </c>
      <c r="X6" s="375">
        <v>0</v>
      </c>
      <c r="Y6" s="373">
        <v>0</v>
      </c>
      <c r="Z6" s="375">
        <v>0</v>
      </c>
      <c r="AA6" s="373">
        <v>0</v>
      </c>
      <c r="AB6" s="375">
        <v>0</v>
      </c>
      <c r="AC6" s="377" t="s">
        <v>216</v>
      </c>
      <c r="AD6" s="379" t="s">
        <v>70</v>
      </c>
      <c r="AE6" s="377" t="s">
        <v>12</v>
      </c>
      <c r="AF6" s="367" t="s">
        <v>70</v>
      </c>
      <c r="AG6" s="367" t="s">
        <v>70</v>
      </c>
      <c r="AH6" s="405" t="s">
        <v>147</v>
      </c>
      <c r="AI6" s="405" t="s">
        <v>139</v>
      </c>
      <c r="AJ6" s="408" t="s">
        <v>417</v>
      </c>
    </row>
    <row r="7" spans="1:36" s="115" customFormat="1" ht="31.5" customHeight="1" x14ac:dyDescent="0.2">
      <c r="B7" s="433"/>
      <c r="C7" s="424"/>
      <c r="D7" s="424"/>
      <c r="E7" s="425"/>
      <c r="F7" s="425"/>
      <c r="G7" s="424"/>
      <c r="H7" s="425"/>
      <c r="I7" s="425"/>
      <c r="J7" s="163" t="s">
        <v>217</v>
      </c>
      <c r="K7" s="164" t="s">
        <v>218</v>
      </c>
      <c r="L7" s="27" t="s">
        <v>65</v>
      </c>
      <c r="M7" s="27" t="s">
        <v>219</v>
      </c>
      <c r="N7" s="395"/>
      <c r="O7" s="395"/>
      <c r="P7" s="425"/>
      <c r="Q7" s="425"/>
      <c r="R7" s="425"/>
      <c r="S7" s="425"/>
      <c r="T7" s="427"/>
      <c r="U7" s="428"/>
      <c r="V7" s="393"/>
      <c r="W7" s="391"/>
      <c r="X7" s="393"/>
      <c r="Y7" s="391"/>
      <c r="Z7" s="393"/>
      <c r="AA7" s="391"/>
      <c r="AB7" s="393"/>
      <c r="AC7" s="395"/>
      <c r="AD7" s="422"/>
      <c r="AE7" s="395"/>
      <c r="AF7" s="397"/>
      <c r="AG7" s="397"/>
      <c r="AH7" s="406"/>
      <c r="AI7" s="406"/>
      <c r="AJ7" s="409"/>
    </row>
    <row r="8" spans="1:36" s="115" customFormat="1" ht="36.6" customHeight="1" x14ac:dyDescent="0.2">
      <c r="B8" s="433"/>
      <c r="C8" s="424"/>
      <c r="D8" s="424"/>
      <c r="E8" s="425"/>
      <c r="F8" s="425"/>
      <c r="G8" s="424"/>
      <c r="H8" s="425"/>
      <c r="I8" s="425"/>
      <c r="J8" s="163" t="s">
        <v>220</v>
      </c>
      <c r="K8" s="163" t="s">
        <v>221</v>
      </c>
      <c r="L8" s="27" t="s">
        <v>222</v>
      </c>
      <c r="M8" s="27" t="s">
        <v>211</v>
      </c>
      <c r="N8" s="395"/>
      <c r="O8" s="395"/>
      <c r="P8" s="425"/>
      <c r="Q8" s="425"/>
      <c r="R8" s="425"/>
      <c r="S8" s="425"/>
      <c r="T8" s="427"/>
      <c r="U8" s="428"/>
      <c r="V8" s="393"/>
      <c r="W8" s="391"/>
      <c r="X8" s="393"/>
      <c r="Y8" s="391"/>
      <c r="Z8" s="393"/>
      <c r="AA8" s="391"/>
      <c r="AB8" s="393"/>
      <c r="AC8" s="395"/>
      <c r="AD8" s="422"/>
      <c r="AE8" s="395"/>
      <c r="AF8" s="397"/>
      <c r="AG8" s="397"/>
      <c r="AH8" s="406"/>
      <c r="AI8" s="406"/>
      <c r="AJ8" s="409"/>
    </row>
    <row r="9" spans="1:36" s="115" customFormat="1" ht="48.6" customHeight="1" x14ac:dyDescent="0.2">
      <c r="B9" s="433"/>
      <c r="C9" s="424"/>
      <c r="D9" s="424"/>
      <c r="E9" s="425"/>
      <c r="F9" s="426"/>
      <c r="G9" s="424"/>
      <c r="H9" s="426"/>
      <c r="I9" s="426"/>
      <c r="J9" s="163" t="s">
        <v>223</v>
      </c>
      <c r="K9" s="163" t="s">
        <v>224</v>
      </c>
      <c r="L9" s="165" t="s">
        <v>225</v>
      </c>
      <c r="M9" s="27" t="s">
        <v>226</v>
      </c>
      <c r="N9" s="395"/>
      <c r="O9" s="395"/>
      <c r="P9" s="426"/>
      <c r="Q9" s="426"/>
      <c r="R9" s="426"/>
      <c r="S9" s="426"/>
      <c r="T9" s="427"/>
      <c r="U9" s="429"/>
      <c r="V9" s="393"/>
      <c r="W9" s="391"/>
      <c r="X9" s="393"/>
      <c r="Y9" s="391"/>
      <c r="Z9" s="393"/>
      <c r="AA9" s="391"/>
      <c r="AB9" s="393"/>
      <c r="AC9" s="395"/>
      <c r="AD9" s="423"/>
      <c r="AE9" s="395"/>
      <c r="AF9" s="397"/>
      <c r="AG9" s="397"/>
      <c r="AH9" s="406"/>
      <c r="AI9" s="406"/>
      <c r="AJ9" s="409"/>
    </row>
    <row r="10" spans="1:36" s="115" customFormat="1" ht="38.1" customHeight="1" x14ac:dyDescent="0.2">
      <c r="B10" s="433"/>
      <c r="C10" s="424"/>
      <c r="D10" s="424"/>
      <c r="E10" s="425"/>
      <c r="F10" s="396" t="s">
        <v>418</v>
      </c>
      <c r="G10" s="424"/>
      <c r="H10" s="396" t="s">
        <v>207</v>
      </c>
      <c r="I10" s="396" t="s">
        <v>207</v>
      </c>
      <c r="J10" s="164" t="s">
        <v>208</v>
      </c>
      <c r="K10" s="163" t="s">
        <v>209</v>
      </c>
      <c r="L10" s="27" t="s">
        <v>210</v>
      </c>
      <c r="M10" s="124" t="s">
        <v>211</v>
      </c>
      <c r="N10" s="395" t="s">
        <v>212</v>
      </c>
      <c r="O10" s="395" t="s">
        <v>227</v>
      </c>
      <c r="P10" s="396" t="s">
        <v>214</v>
      </c>
      <c r="Q10" s="396" t="s">
        <v>51</v>
      </c>
      <c r="R10" s="396" t="s">
        <v>52</v>
      </c>
      <c r="S10" s="396" t="s">
        <v>215</v>
      </c>
      <c r="T10" s="427"/>
      <c r="U10" s="428">
        <f>V10</f>
        <v>170000</v>
      </c>
      <c r="V10" s="393">
        <v>170000</v>
      </c>
      <c r="W10" s="391">
        <v>0</v>
      </c>
      <c r="X10" s="393">
        <v>0</v>
      </c>
      <c r="Y10" s="391">
        <v>0</v>
      </c>
      <c r="Z10" s="393">
        <v>0</v>
      </c>
      <c r="AA10" s="391">
        <v>0</v>
      </c>
      <c r="AB10" s="393">
        <v>30000</v>
      </c>
      <c r="AC10" s="395" t="s">
        <v>216</v>
      </c>
      <c r="AD10" s="398" t="s">
        <v>70</v>
      </c>
      <c r="AE10" s="395" t="s">
        <v>12</v>
      </c>
      <c r="AF10" s="397" t="s">
        <v>70</v>
      </c>
      <c r="AG10" s="397" t="s">
        <v>70</v>
      </c>
      <c r="AH10" s="406"/>
      <c r="AI10" s="406"/>
      <c r="AJ10" s="409"/>
    </row>
    <row r="11" spans="1:36" s="115" customFormat="1" ht="32.450000000000003" customHeight="1" x14ac:dyDescent="0.2">
      <c r="B11" s="433"/>
      <c r="C11" s="424"/>
      <c r="D11" s="424"/>
      <c r="E11" s="425"/>
      <c r="F11" s="425"/>
      <c r="G11" s="424"/>
      <c r="H11" s="425"/>
      <c r="I11" s="425"/>
      <c r="J11" s="163" t="s">
        <v>217</v>
      </c>
      <c r="K11" s="164" t="s">
        <v>218</v>
      </c>
      <c r="L11" s="27" t="s">
        <v>65</v>
      </c>
      <c r="M11" s="27" t="s">
        <v>228</v>
      </c>
      <c r="N11" s="395"/>
      <c r="O11" s="395"/>
      <c r="P11" s="425"/>
      <c r="Q11" s="425"/>
      <c r="R11" s="425"/>
      <c r="S11" s="425"/>
      <c r="T11" s="427"/>
      <c r="U11" s="428"/>
      <c r="V11" s="393"/>
      <c r="W11" s="391"/>
      <c r="X11" s="393"/>
      <c r="Y11" s="391"/>
      <c r="Z11" s="393"/>
      <c r="AA11" s="391"/>
      <c r="AB11" s="393"/>
      <c r="AC11" s="395"/>
      <c r="AD11" s="422"/>
      <c r="AE11" s="395"/>
      <c r="AF11" s="397"/>
      <c r="AG11" s="397"/>
      <c r="AH11" s="406"/>
      <c r="AI11" s="406"/>
      <c r="AJ11" s="409"/>
    </row>
    <row r="12" spans="1:36" s="115" customFormat="1" ht="35.1" customHeight="1" x14ac:dyDescent="0.2">
      <c r="B12" s="433"/>
      <c r="C12" s="424"/>
      <c r="D12" s="424"/>
      <c r="E12" s="425"/>
      <c r="F12" s="425"/>
      <c r="G12" s="424"/>
      <c r="H12" s="425"/>
      <c r="I12" s="425"/>
      <c r="J12" s="163" t="s">
        <v>220</v>
      </c>
      <c r="K12" s="163" t="s">
        <v>221</v>
      </c>
      <c r="L12" s="27" t="s">
        <v>222</v>
      </c>
      <c r="M12" s="27" t="s">
        <v>211</v>
      </c>
      <c r="N12" s="395"/>
      <c r="O12" s="395"/>
      <c r="P12" s="425"/>
      <c r="Q12" s="425"/>
      <c r="R12" s="425"/>
      <c r="S12" s="425"/>
      <c r="T12" s="427"/>
      <c r="U12" s="428"/>
      <c r="V12" s="393"/>
      <c r="W12" s="391"/>
      <c r="X12" s="393"/>
      <c r="Y12" s="391"/>
      <c r="Z12" s="393"/>
      <c r="AA12" s="391"/>
      <c r="AB12" s="393"/>
      <c r="AC12" s="395"/>
      <c r="AD12" s="422"/>
      <c r="AE12" s="395"/>
      <c r="AF12" s="397"/>
      <c r="AG12" s="397"/>
      <c r="AH12" s="406"/>
      <c r="AI12" s="406"/>
      <c r="AJ12" s="409"/>
    </row>
    <row r="13" spans="1:36" s="115" customFormat="1" ht="57.6" customHeight="1" thickBot="1" x14ac:dyDescent="0.25">
      <c r="B13" s="433"/>
      <c r="C13" s="424"/>
      <c r="D13" s="424"/>
      <c r="E13" s="425"/>
      <c r="F13" s="425"/>
      <c r="G13" s="424"/>
      <c r="H13" s="425"/>
      <c r="I13" s="425"/>
      <c r="J13" s="166" t="s">
        <v>223</v>
      </c>
      <c r="K13" s="166" t="s">
        <v>224</v>
      </c>
      <c r="L13" s="167" t="s">
        <v>225</v>
      </c>
      <c r="M13" s="121" t="s">
        <v>226</v>
      </c>
      <c r="N13" s="396"/>
      <c r="O13" s="396"/>
      <c r="P13" s="425"/>
      <c r="Q13" s="425"/>
      <c r="R13" s="425"/>
      <c r="S13" s="425"/>
      <c r="T13" s="427"/>
      <c r="U13" s="428"/>
      <c r="V13" s="394"/>
      <c r="W13" s="392"/>
      <c r="X13" s="394"/>
      <c r="Y13" s="392"/>
      <c r="Z13" s="394"/>
      <c r="AA13" s="392"/>
      <c r="AB13" s="394"/>
      <c r="AC13" s="396"/>
      <c r="AD13" s="422"/>
      <c r="AE13" s="396"/>
      <c r="AF13" s="398"/>
      <c r="AG13" s="398"/>
      <c r="AH13" s="431"/>
      <c r="AI13" s="431"/>
      <c r="AJ13" s="430"/>
    </row>
    <row r="14" spans="1:36" s="115" customFormat="1" ht="48.6" customHeight="1" x14ac:dyDescent="0.2">
      <c r="B14" s="420" t="s">
        <v>229</v>
      </c>
      <c r="C14" s="420" t="s">
        <v>202</v>
      </c>
      <c r="D14" s="420" t="s">
        <v>203</v>
      </c>
      <c r="E14" s="420" t="s">
        <v>204</v>
      </c>
      <c r="F14" s="381" t="s">
        <v>205</v>
      </c>
      <c r="G14" s="420" t="s">
        <v>206</v>
      </c>
      <c r="H14" s="381" t="s">
        <v>207</v>
      </c>
      <c r="I14" s="381" t="s">
        <v>207</v>
      </c>
      <c r="J14" s="161" t="s">
        <v>208</v>
      </c>
      <c r="K14" s="162" t="s">
        <v>209</v>
      </c>
      <c r="L14" s="122" t="s">
        <v>210</v>
      </c>
      <c r="M14" s="123" t="s">
        <v>211</v>
      </c>
      <c r="N14" s="377" t="s">
        <v>212</v>
      </c>
      <c r="O14" s="377" t="s">
        <v>213</v>
      </c>
      <c r="P14" s="381" t="s">
        <v>214</v>
      </c>
      <c r="Q14" s="381" t="s">
        <v>51</v>
      </c>
      <c r="R14" s="381" t="s">
        <v>52</v>
      </c>
      <c r="S14" s="381" t="s">
        <v>215</v>
      </c>
      <c r="T14" s="412">
        <f>U14</f>
        <v>170000</v>
      </c>
      <c r="U14" s="399">
        <f>V14</f>
        <v>170000</v>
      </c>
      <c r="V14" s="375">
        <v>170000</v>
      </c>
      <c r="W14" s="373">
        <v>0</v>
      </c>
      <c r="X14" s="375">
        <v>0</v>
      </c>
      <c r="Y14" s="373">
        <v>0</v>
      </c>
      <c r="Z14" s="375">
        <v>0</v>
      </c>
      <c r="AA14" s="373">
        <v>0</v>
      </c>
      <c r="AB14" s="375">
        <v>30000</v>
      </c>
      <c r="AC14" s="377" t="s">
        <v>216</v>
      </c>
      <c r="AD14" s="379" t="s">
        <v>70</v>
      </c>
      <c r="AE14" s="377" t="s">
        <v>12</v>
      </c>
      <c r="AF14" s="367" t="s">
        <v>70</v>
      </c>
      <c r="AG14" s="367" t="s">
        <v>70</v>
      </c>
      <c r="AH14" s="413" t="s">
        <v>272</v>
      </c>
      <c r="AI14" s="413" t="s">
        <v>379</v>
      </c>
      <c r="AJ14" s="413"/>
    </row>
    <row r="15" spans="1:36" s="115" customFormat="1" ht="43.5" customHeight="1" x14ac:dyDescent="0.2">
      <c r="B15" s="424"/>
      <c r="C15" s="424"/>
      <c r="D15" s="424"/>
      <c r="E15" s="424"/>
      <c r="F15" s="425"/>
      <c r="G15" s="424"/>
      <c r="H15" s="425"/>
      <c r="I15" s="425"/>
      <c r="J15" s="163" t="s">
        <v>217</v>
      </c>
      <c r="K15" s="164" t="s">
        <v>218</v>
      </c>
      <c r="L15" s="27" t="s">
        <v>65</v>
      </c>
      <c r="M15" s="27" t="s">
        <v>419</v>
      </c>
      <c r="N15" s="395"/>
      <c r="O15" s="395"/>
      <c r="P15" s="425"/>
      <c r="Q15" s="425"/>
      <c r="R15" s="425"/>
      <c r="S15" s="425"/>
      <c r="T15" s="427"/>
      <c r="U15" s="428"/>
      <c r="V15" s="393"/>
      <c r="W15" s="391"/>
      <c r="X15" s="393"/>
      <c r="Y15" s="391"/>
      <c r="Z15" s="393"/>
      <c r="AA15" s="391"/>
      <c r="AB15" s="393"/>
      <c r="AC15" s="395"/>
      <c r="AD15" s="422"/>
      <c r="AE15" s="395"/>
      <c r="AF15" s="397"/>
      <c r="AG15" s="397"/>
      <c r="AH15" s="414"/>
      <c r="AI15" s="414"/>
      <c r="AJ15" s="414"/>
    </row>
    <row r="16" spans="1:36" s="115" customFormat="1" ht="47.1" customHeight="1" x14ac:dyDescent="0.2">
      <c r="B16" s="424"/>
      <c r="C16" s="424"/>
      <c r="D16" s="424"/>
      <c r="E16" s="424"/>
      <c r="F16" s="425"/>
      <c r="G16" s="424"/>
      <c r="H16" s="425"/>
      <c r="I16" s="425"/>
      <c r="J16" s="163" t="s">
        <v>220</v>
      </c>
      <c r="K16" s="163" t="s">
        <v>221</v>
      </c>
      <c r="L16" s="27" t="s">
        <v>222</v>
      </c>
      <c r="M16" s="27" t="s">
        <v>211</v>
      </c>
      <c r="N16" s="395"/>
      <c r="O16" s="395"/>
      <c r="P16" s="425"/>
      <c r="Q16" s="425"/>
      <c r="R16" s="425"/>
      <c r="S16" s="425"/>
      <c r="T16" s="427"/>
      <c r="U16" s="428"/>
      <c r="V16" s="393"/>
      <c r="W16" s="391"/>
      <c r="X16" s="393"/>
      <c r="Y16" s="391"/>
      <c r="Z16" s="393"/>
      <c r="AA16" s="391"/>
      <c r="AB16" s="393"/>
      <c r="AC16" s="395"/>
      <c r="AD16" s="422"/>
      <c r="AE16" s="395"/>
      <c r="AF16" s="397"/>
      <c r="AG16" s="397"/>
      <c r="AH16" s="414"/>
      <c r="AI16" s="414"/>
      <c r="AJ16" s="414"/>
    </row>
    <row r="17" spans="2:36" s="115" customFormat="1" ht="56.1" customHeight="1" thickBot="1" x14ac:dyDescent="0.25">
      <c r="B17" s="421"/>
      <c r="C17" s="421"/>
      <c r="D17" s="421"/>
      <c r="E17" s="421"/>
      <c r="F17" s="426"/>
      <c r="G17" s="421"/>
      <c r="H17" s="426"/>
      <c r="I17" s="426"/>
      <c r="J17" s="163" t="s">
        <v>223</v>
      </c>
      <c r="K17" s="163" t="s">
        <v>224</v>
      </c>
      <c r="L17" s="165" t="s">
        <v>225</v>
      </c>
      <c r="M17" s="27" t="s">
        <v>226</v>
      </c>
      <c r="N17" s="395"/>
      <c r="O17" s="395"/>
      <c r="P17" s="426"/>
      <c r="Q17" s="426"/>
      <c r="R17" s="426"/>
      <c r="S17" s="426"/>
      <c r="T17" s="410"/>
      <c r="U17" s="429"/>
      <c r="V17" s="393"/>
      <c r="W17" s="391"/>
      <c r="X17" s="393"/>
      <c r="Y17" s="391"/>
      <c r="Z17" s="393"/>
      <c r="AA17" s="391"/>
      <c r="AB17" s="393"/>
      <c r="AC17" s="395"/>
      <c r="AD17" s="423"/>
      <c r="AE17" s="395"/>
      <c r="AF17" s="397"/>
      <c r="AG17" s="397"/>
      <c r="AH17" s="415"/>
      <c r="AI17" s="415"/>
      <c r="AJ17" s="415"/>
    </row>
    <row r="18" spans="2:36" s="116" customFormat="1" ht="48.6" customHeight="1" x14ac:dyDescent="0.2">
      <c r="B18" s="416" t="s">
        <v>369</v>
      </c>
      <c r="C18" s="389" t="s">
        <v>370</v>
      </c>
      <c r="D18" s="389" t="s">
        <v>371</v>
      </c>
      <c r="E18" s="377" t="s">
        <v>372</v>
      </c>
      <c r="F18" s="377" t="s">
        <v>373</v>
      </c>
      <c r="G18" s="421" t="s">
        <v>374</v>
      </c>
      <c r="H18" s="377" t="s">
        <v>207</v>
      </c>
      <c r="I18" s="377" t="s">
        <v>207</v>
      </c>
      <c r="J18" s="161" t="s">
        <v>375</v>
      </c>
      <c r="K18" s="161" t="s">
        <v>376</v>
      </c>
      <c r="L18" s="122" t="s">
        <v>87</v>
      </c>
      <c r="M18" s="123" t="s">
        <v>377</v>
      </c>
      <c r="N18" s="377" t="s">
        <v>212</v>
      </c>
      <c r="O18" s="377" t="s">
        <v>186</v>
      </c>
      <c r="P18" s="377" t="s">
        <v>214</v>
      </c>
      <c r="Q18" s="377" t="s">
        <v>51</v>
      </c>
      <c r="R18" s="377" t="s">
        <v>52</v>
      </c>
      <c r="S18" s="377" t="s">
        <v>215</v>
      </c>
      <c r="T18" s="410">
        <f>+U18+U20</f>
        <v>337645</v>
      </c>
      <c r="U18" s="373">
        <v>49920</v>
      </c>
      <c r="V18" s="375">
        <v>49920</v>
      </c>
      <c r="W18" s="373">
        <v>0</v>
      </c>
      <c r="X18" s="375">
        <v>0</v>
      </c>
      <c r="Y18" s="373">
        <v>0</v>
      </c>
      <c r="Z18" s="375">
        <v>0</v>
      </c>
      <c r="AA18" s="373">
        <v>0</v>
      </c>
      <c r="AB18" s="375">
        <v>8810</v>
      </c>
      <c r="AC18" s="377" t="s">
        <v>54</v>
      </c>
      <c r="AD18" s="367" t="s">
        <v>70</v>
      </c>
      <c r="AE18" s="377" t="s">
        <v>12</v>
      </c>
      <c r="AF18" s="367" t="s">
        <v>70</v>
      </c>
      <c r="AG18" s="401" t="s">
        <v>70</v>
      </c>
      <c r="AH18" s="402" t="s">
        <v>378</v>
      </c>
      <c r="AI18" s="405" t="s">
        <v>379</v>
      </c>
      <c r="AJ18" s="408">
        <v>45495</v>
      </c>
    </row>
    <row r="19" spans="2:36" s="116" customFormat="1" ht="43.5" customHeight="1" x14ac:dyDescent="0.2">
      <c r="B19" s="417"/>
      <c r="C19" s="419"/>
      <c r="D19" s="419"/>
      <c r="E19" s="395"/>
      <c r="F19" s="395"/>
      <c r="G19" s="419"/>
      <c r="H19" s="395"/>
      <c r="I19" s="395"/>
      <c r="J19" s="164" t="s">
        <v>380</v>
      </c>
      <c r="K19" s="164" t="s">
        <v>381</v>
      </c>
      <c r="L19" s="27" t="s">
        <v>329</v>
      </c>
      <c r="M19" s="124" t="s">
        <v>377</v>
      </c>
      <c r="N19" s="395"/>
      <c r="O19" s="395"/>
      <c r="P19" s="395"/>
      <c r="Q19" s="395"/>
      <c r="R19" s="395"/>
      <c r="S19" s="395"/>
      <c r="T19" s="411"/>
      <c r="U19" s="391"/>
      <c r="V19" s="393"/>
      <c r="W19" s="391"/>
      <c r="X19" s="393"/>
      <c r="Y19" s="391"/>
      <c r="Z19" s="393"/>
      <c r="AA19" s="391"/>
      <c r="AB19" s="393"/>
      <c r="AC19" s="395"/>
      <c r="AD19" s="397"/>
      <c r="AE19" s="395"/>
      <c r="AF19" s="397"/>
      <c r="AG19" s="385"/>
      <c r="AH19" s="403"/>
      <c r="AI19" s="406"/>
      <c r="AJ19" s="409"/>
    </row>
    <row r="20" spans="2:36" s="116" customFormat="1" ht="50.45" customHeight="1" x14ac:dyDescent="0.2">
      <c r="B20" s="417"/>
      <c r="C20" s="419"/>
      <c r="D20" s="419"/>
      <c r="E20" s="395"/>
      <c r="F20" s="395" t="s">
        <v>382</v>
      </c>
      <c r="G20" s="419"/>
      <c r="H20" s="395" t="s">
        <v>207</v>
      </c>
      <c r="I20" s="395" t="s">
        <v>207</v>
      </c>
      <c r="J20" s="164" t="s">
        <v>375</v>
      </c>
      <c r="K20" s="164" t="s">
        <v>376</v>
      </c>
      <c r="L20" s="27" t="s">
        <v>87</v>
      </c>
      <c r="M20" s="124" t="s">
        <v>383</v>
      </c>
      <c r="N20" s="395" t="s">
        <v>212</v>
      </c>
      <c r="O20" s="395" t="s">
        <v>384</v>
      </c>
      <c r="P20" s="395" t="s">
        <v>214</v>
      </c>
      <c r="Q20" s="395" t="s">
        <v>51</v>
      </c>
      <c r="R20" s="395" t="s">
        <v>52</v>
      </c>
      <c r="S20" s="395" t="s">
        <v>215</v>
      </c>
      <c r="T20" s="411"/>
      <c r="U20" s="391">
        <v>287725</v>
      </c>
      <c r="V20" s="393">
        <v>287725</v>
      </c>
      <c r="W20" s="391">
        <v>0</v>
      </c>
      <c r="X20" s="393">
        <v>0</v>
      </c>
      <c r="Y20" s="391">
        <v>0</v>
      </c>
      <c r="Z20" s="393">
        <v>0</v>
      </c>
      <c r="AA20" s="391">
        <v>0</v>
      </c>
      <c r="AB20" s="393">
        <v>50775</v>
      </c>
      <c r="AC20" s="395" t="s">
        <v>54</v>
      </c>
      <c r="AD20" s="397" t="s">
        <v>70</v>
      </c>
      <c r="AE20" s="395" t="s">
        <v>12</v>
      </c>
      <c r="AF20" s="397" t="s">
        <v>70</v>
      </c>
      <c r="AG20" s="385" t="s">
        <v>70</v>
      </c>
      <c r="AH20" s="403"/>
      <c r="AI20" s="406"/>
      <c r="AJ20" s="409"/>
    </row>
    <row r="21" spans="2:36" s="116" customFormat="1" ht="41.45" customHeight="1" thickBot="1" x14ac:dyDescent="0.25">
      <c r="B21" s="418"/>
      <c r="C21" s="420"/>
      <c r="D21" s="420"/>
      <c r="E21" s="396"/>
      <c r="F21" s="396"/>
      <c r="G21" s="420"/>
      <c r="H21" s="396"/>
      <c r="I21" s="396"/>
      <c r="J21" s="168" t="s">
        <v>380</v>
      </c>
      <c r="K21" s="168" t="s">
        <v>381</v>
      </c>
      <c r="L21" s="121" t="s">
        <v>329</v>
      </c>
      <c r="M21" s="125" t="s">
        <v>385</v>
      </c>
      <c r="N21" s="396"/>
      <c r="O21" s="396"/>
      <c r="P21" s="396"/>
      <c r="Q21" s="396"/>
      <c r="R21" s="396"/>
      <c r="S21" s="396"/>
      <c r="T21" s="412"/>
      <c r="U21" s="392"/>
      <c r="V21" s="394"/>
      <c r="W21" s="392"/>
      <c r="X21" s="394"/>
      <c r="Y21" s="392"/>
      <c r="Z21" s="394"/>
      <c r="AA21" s="392"/>
      <c r="AB21" s="394"/>
      <c r="AC21" s="396"/>
      <c r="AD21" s="398"/>
      <c r="AE21" s="396"/>
      <c r="AF21" s="398"/>
      <c r="AG21" s="386"/>
      <c r="AH21" s="404"/>
      <c r="AI21" s="407"/>
      <c r="AJ21" s="409"/>
    </row>
    <row r="22" spans="2:36" s="116" customFormat="1" ht="48.6" customHeight="1" x14ac:dyDescent="0.2">
      <c r="B22" s="387" t="s">
        <v>386</v>
      </c>
      <c r="C22" s="389" t="s">
        <v>370</v>
      </c>
      <c r="D22" s="389" t="s">
        <v>371</v>
      </c>
      <c r="E22" s="389" t="s">
        <v>372</v>
      </c>
      <c r="F22" s="377" t="s">
        <v>387</v>
      </c>
      <c r="G22" s="389" t="s">
        <v>374</v>
      </c>
      <c r="H22" s="377" t="s">
        <v>207</v>
      </c>
      <c r="I22" s="377" t="s">
        <v>207</v>
      </c>
      <c r="J22" s="161" t="s">
        <v>375</v>
      </c>
      <c r="K22" s="161" t="s">
        <v>376</v>
      </c>
      <c r="L22" s="122" t="s">
        <v>87</v>
      </c>
      <c r="M22" s="123" t="s">
        <v>388</v>
      </c>
      <c r="N22" s="377" t="s">
        <v>212</v>
      </c>
      <c r="O22" s="377" t="s">
        <v>389</v>
      </c>
      <c r="P22" s="377" t="s">
        <v>214</v>
      </c>
      <c r="Q22" s="377" t="s">
        <v>51</v>
      </c>
      <c r="R22" s="377" t="s">
        <v>52</v>
      </c>
      <c r="S22" s="381" t="s">
        <v>215</v>
      </c>
      <c r="T22" s="383">
        <f>U22</f>
        <v>3334993</v>
      </c>
      <c r="U22" s="399">
        <v>3334993</v>
      </c>
      <c r="V22" s="375">
        <v>3334993</v>
      </c>
      <c r="W22" s="373">
        <v>0</v>
      </c>
      <c r="X22" s="375">
        <v>0</v>
      </c>
      <c r="Y22" s="373">
        <v>0</v>
      </c>
      <c r="Z22" s="375">
        <v>0</v>
      </c>
      <c r="AA22" s="373">
        <v>0</v>
      </c>
      <c r="AB22" s="375">
        <v>558529</v>
      </c>
      <c r="AC22" s="377" t="s">
        <v>54</v>
      </c>
      <c r="AD22" s="379" t="s">
        <v>70</v>
      </c>
      <c r="AE22" s="377" t="s">
        <v>12</v>
      </c>
      <c r="AF22" s="367" t="s">
        <v>70</v>
      </c>
      <c r="AG22" s="367" t="s">
        <v>70</v>
      </c>
      <c r="AH22" s="369" t="s">
        <v>390</v>
      </c>
      <c r="AI22" s="369" t="s">
        <v>391</v>
      </c>
      <c r="AJ22" s="371"/>
    </row>
    <row r="23" spans="2:36" s="116" customFormat="1" ht="43.5" customHeight="1" thickBot="1" x14ac:dyDescent="0.25">
      <c r="B23" s="388"/>
      <c r="C23" s="390"/>
      <c r="D23" s="390"/>
      <c r="E23" s="390"/>
      <c r="F23" s="378"/>
      <c r="G23" s="390"/>
      <c r="H23" s="378"/>
      <c r="I23" s="378"/>
      <c r="J23" s="169" t="s">
        <v>380</v>
      </c>
      <c r="K23" s="169" t="s">
        <v>381</v>
      </c>
      <c r="L23" s="127" t="s">
        <v>329</v>
      </c>
      <c r="M23" s="126" t="s">
        <v>392</v>
      </c>
      <c r="N23" s="378"/>
      <c r="O23" s="378"/>
      <c r="P23" s="378"/>
      <c r="Q23" s="378"/>
      <c r="R23" s="378"/>
      <c r="S23" s="382"/>
      <c r="T23" s="384"/>
      <c r="U23" s="400"/>
      <c r="V23" s="376"/>
      <c r="W23" s="374"/>
      <c r="X23" s="376"/>
      <c r="Y23" s="374"/>
      <c r="Z23" s="376"/>
      <c r="AA23" s="374"/>
      <c r="AB23" s="376"/>
      <c r="AC23" s="378"/>
      <c r="AD23" s="380"/>
      <c r="AE23" s="378"/>
      <c r="AF23" s="368"/>
      <c r="AG23" s="368"/>
      <c r="AH23" s="370"/>
      <c r="AI23" s="370"/>
      <c r="AJ23" s="372"/>
    </row>
  </sheetData>
  <mergeCells count="194">
    <mergeCell ref="B1:AI1"/>
    <mergeCell ref="B3:B4"/>
    <mergeCell ref="C3:C4"/>
    <mergeCell ref="D3:D4"/>
    <mergeCell ref="E3:E4"/>
    <mergeCell ref="F3:F4"/>
    <mergeCell ref="G3:G4"/>
    <mergeCell ref="H3:H4"/>
    <mergeCell ref="I3:I4"/>
    <mergeCell ref="J3:M3"/>
    <mergeCell ref="AG3:AG4"/>
    <mergeCell ref="AH3:AH4"/>
    <mergeCell ref="AI3:AI4"/>
    <mergeCell ref="B6:B13"/>
    <mergeCell ref="C6:C13"/>
    <mergeCell ref="D6:D13"/>
    <mergeCell ref="E6:E13"/>
    <mergeCell ref="F6:F9"/>
    <mergeCell ref="G6:G13"/>
    <mergeCell ref="T3:T4"/>
    <mergeCell ref="U3:U4"/>
    <mergeCell ref="V3:AA3"/>
    <mergeCell ref="N3:N4"/>
    <mergeCell ref="O3:O4"/>
    <mergeCell ref="P3:P4"/>
    <mergeCell ref="Q3:Q4"/>
    <mergeCell ref="R3:R4"/>
    <mergeCell ref="S3:S4"/>
    <mergeCell ref="H6:H9"/>
    <mergeCell ref="I6:I9"/>
    <mergeCell ref="N6:N9"/>
    <mergeCell ref="O6:O9"/>
    <mergeCell ref="P6:P9"/>
    <mergeCell ref="V6:V9"/>
    <mergeCell ref="W6:W9"/>
    <mergeCell ref="U10:U13"/>
    <mergeCell ref="V10:V13"/>
    <mergeCell ref="W10:W13"/>
    <mergeCell ref="X10:X13"/>
    <mergeCell ref="Y10:Y13"/>
    <mergeCell ref="Y6:Y9"/>
    <mergeCell ref="AJ3:AJ4"/>
    <mergeCell ref="AB3:AB4"/>
    <mergeCell ref="AC3:AC4"/>
    <mergeCell ref="AD3:AF3"/>
    <mergeCell ref="AJ6:AJ13"/>
    <mergeCell ref="AD6:AD9"/>
    <mergeCell ref="AE6:AE9"/>
    <mergeCell ref="AF6:AF9"/>
    <mergeCell ref="AG6:AG9"/>
    <mergeCell ref="AH6:AH13"/>
    <mergeCell ref="AI6:AI13"/>
    <mergeCell ref="AD10:AD13"/>
    <mergeCell ref="AE10:AE13"/>
    <mergeCell ref="F10:F13"/>
    <mergeCell ref="H10:H13"/>
    <mergeCell ref="I10:I13"/>
    <mergeCell ref="N10:N13"/>
    <mergeCell ref="O10:O13"/>
    <mergeCell ref="P10:P13"/>
    <mergeCell ref="Q10:Q13"/>
    <mergeCell ref="R10:R13"/>
    <mergeCell ref="S10:S13"/>
    <mergeCell ref="Q6:Q9"/>
    <mergeCell ref="R6:R9"/>
    <mergeCell ref="S6:S9"/>
    <mergeCell ref="AF10:AF13"/>
    <mergeCell ref="AG10:AG13"/>
    <mergeCell ref="X6:X9"/>
    <mergeCell ref="H14:H17"/>
    <mergeCell ref="I14:I17"/>
    <mergeCell ref="N14:N17"/>
    <mergeCell ref="O14:O17"/>
    <mergeCell ref="P14:P17"/>
    <mergeCell ref="Q14:Q17"/>
    <mergeCell ref="AB14:AB17"/>
    <mergeCell ref="AC14:AC17"/>
    <mergeCell ref="Z6:Z9"/>
    <mergeCell ref="AA6:AA9"/>
    <mergeCell ref="AB6:AB9"/>
    <mergeCell ref="AC6:AC9"/>
    <mergeCell ref="Z10:Z13"/>
    <mergeCell ref="AA10:AA13"/>
    <mergeCell ref="AB10:AB13"/>
    <mergeCell ref="AC10:AC13"/>
    <mergeCell ref="T6:T13"/>
    <mergeCell ref="U6:U9"/>
    <mergeCell ref="B14:B17"/>
    <mergeCell ref="C14:C17"/>
    <mergeCell ref="D14:D17"/>
    <mergeCell ref="E14:E17"/>
    <mergeCell ref="F14:F17"/>
    <mergeCell ref="G14:G17"/>
    <mergeCell ref="Y14:Y17"/>
    <mergeCell ref="Z14:Z17"/>
    <mergeCell ref="AA14:AA17"/>
    <mergeCell ref="R14:R17"/>
    <mergeCell ref="S14:S17"/>
    <mergeCell ref="T14:T17"/>
    <mergeCell ref="U14:U17"/>
    <mergeCell ref="V14:V17"/>
    <mergeCell ref="W14:W17"/>
    <mergeCell ref="Q18:Q19"/>
    <mergeCell ref="R18:R19"/>
    <mergeCell ref="S18:S19"/>
    <mergeCell ref="T18:T21"/>
    <mergeCell ref="Q20:Q21"/>
    <mergeCell ref="R20:R21"/>
    <mergeCell ref="S20:S21"/>
    <mergeCell ref="AJ14:AJ17"/>
    <mergeCell ref="B18:B21"/>
    <mergeCell ref="C18:C21"/>
    <mergeCell ref="D18:D21"/>
    <mergeCell ref="E18:E21"/>
    <mergeCell ref="F18:F19"/>
    <mergeCell ref="G18:G21"/>
    <mergeCell ref="H18:H19"/>
    <mergeCell ref="I18:I19"/>
    <mergeCell ref="N18:N19"/>
    <mergeCell ref="AD14:AD17"/>
    <mergeCell ref="AE14:AE17"/>
    <mergeCell ref="AF14:AF17"/>
    <mergeCell ref="AG14:AG17"/>
    <mergeCell ref="AH14:AH17"/>
    <mergeCell ref="AI14:AI17"/>
    <mergeCell ref="X14:X17"/>
    <mergeCell ref="AG18:AG19"/>
    <mergeCell ref="AH18:AH21"/>
    <mergeCell ref="AI18:AI21"/>
    <mergeCell ref="AJ18:AJ21"/>
    <mergeCell ref="F20:F21"/>
    <mergeCell ref="H20:H21"/>
    <mergeCell ref="I20:I21"/>
    <mergeCell ref="N20:N21"/>
    <mergeCell ref="O20:O21"/>
    <mergeCell ref="P20:P21"/>
    <mergeCell ref="AA18:AA19"/>
    <mergeCell ref="AB18:AB19"/>
    <mergeCell ref="AC18:AC19"/>
    <mergeCell ref="AD18:AD19"/>
    <mergeCell ref="AE18:AE19"/>
    <mergeCell ref="AF18:AF19"/>
    <mergeCell ref="U18:U19"/>
    <mergeCell ref="V18:V19"/>
    <mergeCell ref="W18:W19"/>
    <mergeCell ref="X18:X19"/>
    <mergeCell ref="Y18:Y19"/>
    <mergeCell ref="Z18:Z19"/>
    <mergeCell ref="O18:O19"/>
    <mergeCell ref="P18:P19"/>
    <mergeCell ref="AG20:AG21"/>
    <mergeCell ref="B22:B23"/>
    <mergeCell ref="C22:C23"/>
    <mergeCell ref="D22:D23"/>
    <mergeCell ref="E22:E23"/>
    <mergeCell ref="F22:F23"/>
    <mergeCell ref="G22:G23"/>
    <mergeCell ref="H22:H23"/>
    <mergeCell ref="I22:I23"/>
    <mergeCell ref="N22:N23"/>
    <mergeCell ref="AA20:AA21"/>
    <mergeCell ref="AB20:AB21"/>
    <mergeCell ref="AC20:AC21"/>
    <mergeCell ref="AD20:AD21"/>
    <mergeCell ref="AE20:AE21"/>
    <mergeCell ref="AF20:AF21"/>
    <mergeCell ref="U20:U21"/>
    <mergeCell ref="V20:V21"/>
    <mergeCell ref="W20:W21"/>
    <mergeCell ref="X20:X21"/>
    <mergeCell ref="Y20:Y21"/>
    <mergeCell ref="Z20:Z21"/>
    <mergeCell ref="U22:U23"/>
    <mergeCell ref="V22:V23"/>
    <mergeCell ref="W22:W23"/>
    <mergeCell ref="X22:X23"/>
    <mergeCell ref="Y22:Y23"/>
    <mergeCell ref="Z22:Z23"/>
    <mergeCell ref="O22:O23"/>
    <mergeCell ref="P22:P23"/>
    <mergeCell ref="Q22:Q23"/>
    <mergeCell ref="R22:R23"/>
    <mergeCell ref="S22:S23"/>
    <mergeCell ref="T22:T23"/>
    <mergeCell ref="AG22:AG23"/>
    <mergeCell ref="AH22:AH23"/>
    <mergeCell ref="AI22:AI23"/>
    <mergeCell ref="AJ22:AJ23"/>
    <mergeCell ref="AA22:AA23"/>
    <mergeCell ref="AB22:AB23"/>
    <mergeCell ref="AC22:AC23"/>
    <mergeCell ref="AD22:AD23"/>
    <mergeCell ref="AE22:AE23"/>
    <mergeCell ref="AF22:AF23"/>
  </mergeCells>
  <dataValidations count="1">
    <dataValidation type="list" allowBlank="1" showInputMessage="1" showErrorMessage="1" sqref="P7:S7 P19:S19 P23:S23 P15:S15" xr:uid="{38B599F4-38D5-41A1-940D-27EEF0EA438A}">
      <formula1>#REF!</formula1>
    </dataValidation>
  </dataValidation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CA790D-F14D-4ECE-866D-368F61CD5B71}">
  <dimension ref="A1:AJ25"/>
  <sheetViews>
    <sheetView workbookViewId="0">
      <selection activeCell="B25" sqref="B25:AJ25"/>
    </sheetView>
  </sheetViews>
  <sheetFormatPr defaultRowHeight="15" x14ac:dyDescent="0.25"/>
  <cols>
    <col min="1" max="1" width="5" customWidth="1"/>
    <col min="2" max="2" width="21" customWidth="1"/>
    <col min="3" max="3" width="17.7109375" customWidth="1"/>
    <col min="4" max="5" width="13.7109375" customWidth="1"/>
    <col min="6" max="6" width="18.28515625" customWidth="1"/>
    <col min="7" max="7" width="50.28515625" customWidth="1"/>
    <col min="8" max="8" width="9.85546875" customWidth="1"/>
    <col min="9" max="9" width="10" customWidth="1"/>
    <col min="10" max="10" width="33.7109375" customWidth="1"/>
    <col min="11" max="14" width="10.5703125" customWidth="1"/>
    <col min="15" max="16" width="15.7109375" customWidth="1"/>
    <col min="17" max="17" width="18.5703125" customWidth="1"/>
    <col min="18" max="18" width="15.7109375" customWidth="1"/>
    <col min="19" max="21" width="14" customWidth="1"/>
    <col min="22" max="22" width="10" customWidth="1"/>
    <col min="23" max="23" width="11.28515625" customWidth="1"/>
    <col min="24" max="24" width="10" customWidth="1"/>
    <col min="25" max="25" width="11.7109375" customWidth="1"/>
    <col min="26" max="27" width="12.28515625" customWidth="1"/>
    <col min="28" max="29" width="11.28515625" customWidth="1"/>
    <col min="30" max="30" width="12.28515625" customWidth="1"/>
    <col min="31" max="33" width="11.28515625" customWidth="1"/>
    <col min="34" max="34" width="24.28515625" customWidth="1"/>
    <col min="35" max="35" width="19.42578125" customWidth="1"/>
    <col min="36" max="36" width="10.42578125" customWidth="1"/>
  </cols>
  <sheetData>
    <row r="1" spans="1:36" x14ac:dyDescent="0.25">
      <c r="A1" s="1"/>
      <c r="B1" s="214" t="s">
        <v>28</v>
      </c>
      <c r="C1" s="214"/>
      <c r="D1" s="214"/>
      <c r="E1" s="214"/>
      <c r="F1" s="214"/>
      <c r="G1" s="214"/>
      <c r="H1" s="214"/>
      <c r="I1" s="214"/>
      <c r="J1" s="214"/>
      <c r="K1" s="214"/>
      <c r="L1" s="214"/>
      <c r="M1" s="214"/>
      <c r="N1" s="214"/>
      <c r="O1" s="214"/>
      <c r="P1" s="214"/>
      <c r="Q1" s="214"/>
      <c r="R1" s="214"/>
      <c r="S1" s="214"/>
      <c r="T1" s="214"/>
      <c r="U1" s="214"/>
      <c r="V1" s="214"/>
      <c r="W1" s="214"/>
      <c r="X1" s="214"/>
      <c r="Y1" s="214"/>
      <c r="Z1" s="214"/>
      <c r="AA1" s="214"/>
      <c r="AB1" s="214"/>
      <c r="AC1" s="214"/>
      <c r="AD1" s="214"/>
      <c r="AE1" s="214"/>
      <c r="AF1" s="214"/>
      <c r="AG1" s="214"/>
      <c r="AH1" s="214"/>
      <c r="AI1" s="214"/>
      <c r="AJ1" s="1"/>
    </row>
    <row r="2" spans="1:36"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x14ac:dyDescent="0.25">
      <c r="A3" s="1"/>
      <c r="B3" s="215" t="s">
        <v>0</v>
      </c>
      <c r="C3" s="215" t="s">
        <v>1</v>
      </c>
      <c r="D3" s="215" t="s">
        <v>18</v>
      </c>
      <c r="E3" s="215" t="s">
        <v>19</v>
      </c>
      <c r="F3" s="215" t="s">
        <v>20</v>
      </c>
      <c r="G3" s="215" t="s">
        <v>2</v>
      </c>
      <c r="H3" s="215" t="s">
        <v>3</v>
      </c>
      <c r="I3" s="215" t="s">
        <v>4</v>
      </c>
      <c r="J3" s="216" t="s">
        <v>5</v>
      </c>
      <c r="K3" s="216"/>
      <c r="L3" s="216"/>
      <c r="M3" s="216"/>
      <c r="N3" s="217" t="s">
        <v>30</v>
      </c>
      <c r="O3" s="215" t="s">
        <v>21</v>
      </c>
      <c r="P3" s="224" t="s">
        <v>29</v>
      </c>
      <c r="Q3" s="224" t="s">
        <v>22</v>
      </c>
      <c r="R3" s="224" t="s">
        <v>27</v>
      </c>
      <c r="S3" s="224" t="s">
        <v>23</v>
      </c>
      <c r="T3" s="215" t="s">
        <v>31</v>
      </c>
      <c r="U3" s="215" t="s">
        <v>32</v>
      </c>
      <c r="V3" s="216" t="s">
        <v>33</v>
      </c>
      <c r="W3" s="216"/>
      <c r="X3" s="216"/>
      <c r="Y3" s="216"/>
      <c r="Z3" s="216"/>
      <c r="AA3" s="216"/>
      <c r="AB3" s="215" t="s">
        <v>38</v>
      </c>
      <c r="AC3" s="219" t="s">
        <v>41</v>
      </c>
      <c r="AD3" s="221" t="s">
        <v>42</v>
      </c>
      <c r="AE3" s="222"/>
      <c r="AF3" s="223"/>
      <c r="AG3" s="217" t="s">
        <v>17</v>
      </c>
      <c r="AH3" s="217" t="s">
        <v>26</v>
      </c>
      <c r="AI3" s="215" t="s">
        <v>24</v>
      </c>
      <c r="AJ3" s="217" t="s">
        <v>25</v>
      </c>
    </row>
    <row r="4" spans="1:36" ht="127.5" x14ac:dyDescent="0.25">
      <c r="A4" s="1"/>
      <c r="B4" s="215"/>
      <c r="C4" s="215"/>
      <c r="D4" s="215"/>
      <c r="E4" s="215"/>
      <c r="F4" s="215"/>
      <c r="G4" s="215"/>
      <c r="H4" s="215"/>
      <c r="I4" s="215"/>
      <c r="J4" s="3" t="s">
        <v>6</v>
      </c>
      <c r="K4" s="3" t="s">
        <v>7</v>
      </c>
      <c r="L4" s="3" t="s">
        <v>8</v>
      </c>
      <c r="M4" s="7" t="s">
        <v>9</v>
      </c>
      <c r="N4" s="218"/>
      <c r="O4" s="215"/>
      <c r="P4" s="224"/>
      <c r="Q4" s="224"/>
      <c r="R4" s="224"/>
      <c r="S4" s="224"/>
      <c r="T4" s="215"/>
      <c r="U4" s="215"/>
      <c r="V4" s="3" t="s">
        <v>35</v>
      </c>
      <c r="W4" s="3" t="s">
        <v>36</v>
      </c>
      <c r="X4" s="3" t="s">
        <v>10</v>
      </c>
      <c r="Y4" s="3" t="s">
        <v>37</v>
      </c>
      <c r="Z4" s="3" t="s">
        <v>34</v>
      </c>
      <c r="AA4" s="3" t="s">
        <v>15</v>
      </c>
      <c r="AB4" s="215"/>
      <c r="AC4" s="220"/>
      <c r="AD4" s="3" t="s">
        <v>11</v>
      </c>
      <c r="AE4" s="3" t="s">
        <v>12</v>
      </c>
      <c r="AF4" s="3" t="s">
        <v>16</v>
      </c>
      <c r="AG4" s="218"/>
      <c r="AH4" s="218"/>
      <c r="AI4" s="215"/>
      <c r="AJ4" s="218"/>
    </row>
    <row r="5" spans="1:36" ht="15.75" thickBot="1" x14ac:dyDescent="0.3">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8">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row>
    <row r="6" spans="1:36" s="115" customFormat="1" ht="36.6" customHeight="1" x14ac:dyDescent="0.2">
      <c r="B6" s="432" t="s">
        <v>420</v>
      </c>
      <c r="C6" s="443" t="s">
        <v>202</v>
      </c>
      <c r="D6" s="389" t="s">
        <v>230</v>
      </c>
      <c r="E6" s="381" t="s">
        <v>231</v>
      </c>
      <c r="F6" s="377" t="s">
        <v>421</v>
      </c>
      <c r="G6" s="389" t="s">
        <v>237</v>
      </c>
      <c r="H6" s="367" t="s">
        <v>207</v>
      </c>
      <c r="I6" s="367" t="s">
        <v>207</v>
      </c>
      <c r="J6" s="161" t="s">
        <v>208</v>
      </c>
      <c r="K6" s="162" t="s">
        <v>209</v>
      </c>
      <c r="L6" s="122" t="s">
        <v>210</v>
      </c>
      <c r="M6" s="123" t="s">
        <v>211</v>
      </c>
      <c r="N6" s="367" t="s">
        <v>212</v>
      </c>
      <c r="O6" s="377" t="s">
        <v>232</v>
      </c>
      <c r="P6" s="367" t="s">
        <v>214</v>
      </c>
      <c r="Q6" s="367" t="s">
        <v>51</v>
      </c>
      <c r="R6" s="367" t="s">
        <v>52</v>
      </c>
      <c r="S6" s="367" t="s">
        <v>215</v>
      </c>
      <c r="T6" s="446">
        <f>+U6+U10</f>
        <v>0</v>
      </c>
      <c r="U6" s="367">
        <f>V6</f>
        <v>0</v>
      </c>
      <c r="V6" s="367">
        <v>0</v>
      </c>
      <c r="W6" s="367">
        <v>0</v>
      </c>
      <c r="X6" s="367">
        <v>0</v>
      </c>
      <c r="Y6" s="367">
        <v>0</v>
      </c>
      <c r="Z6" s="367">
        <v>0</v>
      </c>
      <c r="AA6" s="367">
        <v>0</v>
      </c>
      <c r="AB6" s="367">
        <v>0</v>
      </c>
      <c r="AC6" s="367" t="s">
        <v>216</v>
      </c>
      <c r="AD6" s="367" t="s">
        <v>70</v>
      </c>
      <c r="AE6" s="377" t="s">
        <v>12</v>
      </c>
      <c r="AF6" s="367" t="s">
        <v>70</v>
      </c>
      <c r="AG6" s="367" t="s">
        <v>70</v>
      </c>
      <c r="AH6" s="405" t="s">
        <v>147</v>
      </c>
      <c r="AI6" s="405" t="s">
        <v>139</v>
      </c>
      <c r="AJ6" s="408" t="s">
        <v>422</v>
      </c>
    </row>
    <row r="7" spans="1:36" s="115" customFormat="1" ht="34.5" customHeight="1" x14ac:dyDescent="0.2">
      <c r="B7" s="433"/>
      <c r="C7" s="444"/>
      <c r="D7" s="419"/>
      <c r="E7" s="425"/>
      <c r="F7" s="395"/>
      <c r="G7" s="419"/>
      <c r="H7" s="397"/>
      <c r="I7" s="397"/>
      <c r="J7" s="163" t="s">
        <v>217</v>
      </c>
      <c r="K7" s="164" t="s">
        <v>218</v>
      </c>
      <c r="L7" s="27" t="s">
        <v>65</v>
      </c>
      <c r="M7" s="27" t="s">
        <v>233</v>
      </c>
      <c r="N7" s="397"/>
      <c r="O7" s="397"/>
      <c r="P7" s="397"/>
      <c r="Q7" s="397"/>
      <c r="R7" s="397"/>
      <c r="S7" s="397"/>
      <c r="T7" s="447"/>
      <c r="U7" s="397"/>
      <c r="V7" s="397"/>
      <c r="W7" s="397"/>
      <c r="X7" s="397"/>
      <c r="Y7" s="397"/>
      <c r="Z7" s="397"/>
      <c r="AA7" s="397"/>
      <c r="AB7" s="397"/>
      <c r="AC7" s="397"/>
      <c r="AD7" s="397"/>
      <c r="AE7" s="395"/>
      <c r="AF7" s="397"/>
      <c r="AG7" s="397"/>
      <c r="AH7" s="406"/>
      <c r="AI7" s="406"/>
      <c r="AJ7" s="409"/>
    </row>
    <row r="8" spans="1:36" s="115" customFormat="1" ht="44.1" customHeight="1" x14ac:dyDescent="0.2">
      <c r="B8" s="433"/>
      <c r="C8" s="444"/>
      <c r="D8" s="419"/>
      <c r="E8" s="425"/>
      <c r="F8" s="395"/>
      <c r="G8" s="419"/>
      <c r="H8" s="397"/>
      <c r="I8" s="397"/>
      <c r="J8" s="163" t="s">
        <v>220</v>
      </c>
      <c r="K8" s="163" t="s">
        <v>221</v>
      </c>
      <c r="L8" s="27" t="s">
        <v>222</v>
      </c>
      <c r="M8" s="27" t="s">
        <v>211</v>
      </c>
      <c r="N8" s="397"/>
      <c r="O8" s="397"/>
      <c r="P8" s="397"/>
      <c r="Q8" s="397"/>
      <c r="R8" s="397"/>
      <c r="S8" s="397"/>
      <c r="T8" s="447"/>
      <c r="U8" s="397"/>
      <c r="V8" s="397"/>
      <c r="W8" s="397"/>
      <c r="X8" s="397"/>
      <c r="Y8" s="397"/>
      <c r="Z8" s="397"/>
      <c r="AA8" s="397"/>
      <c r="AB8" s="397"/>
      <c r="AC8" s="397"/>
      <c r="AD8" s="397"/>
      <c r="AE8" s="395"/>
      <c r="AF8" s="397"/>
      <c r="AG8" s="397"/>
      <c r="AH8" s="406"/>
      <c r="AI8" s="406"/>
      <c r="AJ8" s="409"/>
    </row>
    <row r="9" spans="1:36" s="115" customFormat="1" ht="42.95" customHeight="1" thickBot="1" x14ac:dyDescent="0.25">
      <c r="B9" s="433"/>
      <c r="C9" s="444"/>
      <c r="D9" s="419"/>
      <c r="E9" s="426"/>
      <c r="F9" s="395"/>
      <c r="G9" s="419"/>
      <c r="H9" s="397"/>
      <c r="I9" s="397"/>
      <c r="J9" s="163" t="s">
        <v>223</v>
      </c>
      <c r="K9" s="163" t="s">
        <v>224</v>
      </c>
      <c r="L9" s="165" t="s">
        <v>225</v>
      </c>
      <c r="M9" s="27" t="s">
        <v>226</v>
      </c>
      <c r="N9" s="397"/>
      <c r="O9" s="397"/>
      <c r="P9" s="397"/>
      <c r="Q9" s="397"/>
      <c r="R9" s="397"/>
      <c r="S9" s="397"/>
      <c r="T9" s="447"/>
      <c r="U9" s="397"/>
      <c r="V9" s="397"/>
      <c r="W9" s="397"/>
      <c r="X9" s="397"/>
      <c r="Y9" s="397"/>
      <c r="Z9" s="397"/>
      <c r="AA9" s="397"/>
      <c r="AB9" s="397"/>
      <c r="AC9" s="397"/>
      <c r="AD9" s="397"/>
      <c r="AE9" s="396"/>
      <c r="AF9" s="397"/>
      <c r="AG9" s="397"/>
      <c r="AH9" s="406"/>
      <c r="AI9" s="406"/>
      <c r="AJ9" s="409"/>
    </row>
    <row r="10" spans="1:36" s="115" customFormat="1" ht="28.5" customHeight="1" x14ac:dyDescent="0.2">
      <c r="B10" s="433"/>
      <c r="C10" s="444"/>
      <c r="D10" s="395" t="s">
        <v>145</v>
      </c>
      <c r="E10" s="396" t="s">
        <v>234</v>
      </c>
      <c r="F10" s="395"/>
      <c r="G10" s="419" t="s">
        <v>235</v>
      </c>
      <c r="H10" s="397"/>
      <c r="I10" s="397"/>
      <c r="J10" s="163" t="s">
        <v>89</v>
      </c>
      <c r="K10" s="163" t="s">
        <v>90</v>
      </c>
      <c r="L10" s="163" t="s">
        <v>91</v>
      </c>
      <c r="M10" s="27" t="s">
        <v>423</v>
      </c>
      <c r="N10" s="397"/>
      <c r="O10" s="397"/>
      <c r="P10" s="397" t="s">
        <v>93</v>
      </c>
      <c r="Q10" s="397"/>
      <c r="R10" s="397" t="s">
        <v>52</v>
      </c>
      <c r="S10" s="397" t="s">
        <v>215</v>
      </c>
      <c r="T10" s="447"/>
      <c r="U10" s="397">
        <f>V10</f>
        <v>0</v>
      </c>
      <c r="V10" s="397">
        <v>0</v>
      </c>
      <c r="W10" s="397">
        <v>0</v>
      </c>
      <c r="X10" s="397">
        <v>0</v>
      </c>
      <c r="Y10" s="397">
        <v>0</v>
      </c>
      <c r="Z10" s="397">
        <v>0</v>
      </c>
      <c r="AA10" s="397">
        <v>0</v>
      </c>
      <c r="AB10" s="397">
        <v>0</v>
      </c>
      <c r="AC10" s="397" t="s">
        <v>54</v>
      </c>
      <c r="AD10" s="397" t="s">
        <v>70</v>
      </c>
      <c r="AE10" s="395" t="s">
        <v>12</v>
      </c>
      <c r="AF10" s="367" t="s">
        <v>70</v>
      </c>
      <c r="AG10" s="367" t="s">
        <v>70</v>
      </c>
      <c r="AH10" s="406"/>
      <c r="AI10" s="406"/>
      <c r="AJ10" s="409"/>
    </row>
    <row r="11" spans="1:36" s="115" customFormat="1" ht="12" x14ac:dyDescent="0.2">
      <c r="B11" s="433"/>
      <c r="C11" s="444"/>
      <c r="D11" s="395"/>
      <c r="E11" s="425"/>
      <c r="F11" s="395"/>
      <c r="G11" s="419"/>
      <c r="H11" s="397"/>
      <c r="I11" s="397"/>
      <c r="J11" s="395" t="s">
        <v>94</v>
      </c>
      <c r="K11" s="395" t="s">
        <v>95</v>
      </c>
      <c r="L11" s="438" t="s">
        <v>96</v>
      </c>
      <c r="M11" s="395" t="s">
        <v>236</v>
      </c>
      <c r="N11" s="397"/>
      <c r="O11" s="397"/>
      <c r="P11" s="397"/>
      <c r="Q11" s="397"/>
      <c r="R11" s="397"/>
      <c r="S11" s="397"/>
      <c r="T11" s="447"/>
      <c r="U11" s="397"/>
      <c r="V11" s="397"/>
      <c r="W11" s="397"/>
      <c r="X11" s="397"/>
      <c r="Y11" s="397"/>
      <c r="Z11" s="397"/>
      <c r="AA11" s="397"/>
      <c r="AB11" s="397"/>
      <c r="AC11" s="397"/>
      <c r="AD11" s="397"/>
      <c r="AE11" s="395"/>
      <c r="AF11" s="397"/>
      <c r="AG11" s="397"/>
      <c r="AH11" s="406"/>
      <c r="AI11" s="406"/>
      <c r="AJ11" s="409"/>
    </row>
    <row r="12" spans="1:36" s="115" customFormat="1" ht="12" x14ac:dyDescent="0.2">
      <c r="B12" s="433"/>
      <c r="C12" s="444"/>
      <c r="D12" s="395"/>
      <c r="E12" s="425"/>
      <c r="F12" s="395"/>
      <c r="G12" s="419"/>
      <c r="H12" s="397"/>
      <c r="I12" s="397"/>
      <c r="J12" s="395"/>
      <c r="K12" s="395"/>
      <c r="L12" s="438"/>
      <c r="M12" s="395"/>
      <c r="N12" s="397"/>
      <c r="O12" s="397"/>
      <c r="P12" s="397"/>
      <c r="Q12" s="397"/>
      <c r="R12" s="397"/>
      <c r="S12" s="397"/>
      <c r="T12" s="447"/>
      <c r="U12" s="397"/>
      <c r="V12" s="397"/>
      <c r="W12" s="397"/>
      <c r="X12" s="397"/>
      <c r="Y12" s="397"/>
      <c r="Z12" s="397"/>
      <c r="AA12" s="397"/>
      <c r="AB12" s="397"/>
      <c r="AC12" s="397"/>
      <c r="AD12" s="397"/>
      <c r="AE12" s="395"/>
      <c r="AF12" s="397"/>
      <c r="AG12" s="397"/>
      <c r="AH12" s="406"/>
      <c r="AI12" s="406"/>
      <c r="AJ12" s="409"/>
    </row>
    <row r="13" spans="1:36" s="115" customFormat="1" ht="32.450000000000003" customHeight="1" thickBot="1" x14ac:dyDescent="0.25">
      <c r="B13" s="449"/>
      <c r="C13" s="445"/>
      <c r="D13" s="378"/>
      <c r="E13" s="382"/>
      <c r="F13" s="378"/>
      <c r="G13" s="390"/>
      <c r="H13" s="368"/>
      <c r="I13" s="368"/>
      <c r="J13" s="378"/>
      <c r="K13" s="378"/>
      <c r="L13" s="439"/>
      <c r="M13" s="378"/>
      <c r="N13" s="368"/>
      <c r="O13" s="368"/>
      <c r="P13" s="368"/>
      <c r="Q13" s="368"/>
      <c r="R13" s="368"/>
      <c r="S13" s="368"/>
      <c r="T13" s="448"/>
      <c r="U13" s="368"/>
      <c r="V13" s="368"/>
      <c r="W13" s="368"/>
      <c r="X13" s="368"/>
      <c r="Y13" s="368"/>
      <c r="Z13" s="368"/>
      <c r="AA13" s="368"/>
      <c r="AB13" s="368"/>
      <c r="AC13" s="368"/>
      <c r="AD13" s="368"/>
      <c r="AE13" s="378"/>
      <c r="AF13" s="368"/>
      <c r="AG13" s="368"/>
      <c r="AH13" s="431"/>
      <c r="AI13" s="431"/>
      <c r="AJ13" s="430"/>
    </row>
    <row r="14" spans="1:36" s="115" customFormat="1" ht="36.6" customHeight="1" x14ac:dyDescent="0.2">
      <c r="B14" s="440" t="s">
        <v>487</v>
      </c>
      <c r="C14" s="443" t="s">
        <v>202</v>
      </c>
      <c r="D14" s="389" t="s">
        <v>488</v>
      </c>
      <c r="E14" s="381" t="s">
        <v>424</v>
      </c>
      <c r="F14" s="377" t="s">
        <v>421</v>
      </c>
      <c r="G14" s="389" t="s">
        <v>237</v>
      </c>
      <c r="H14" s="367" t="s">
        <v>207</v>
      </c>
      <c r="I14" s="367" t="s">
        <v>207</v>
      </c>
      <c r="J14" s="161" t="s">
        <v>208</v>
      </c>
      <c r="K14" s="162" t="s">
        <v>209</v>
      </c>
      <c r="L14" s="122" t="s">
        <v>210</v>
      </c>
      <c r="M14" s="123" t="s">
        <v>211</v>
      </c>
      <c r="N14" s="367" t="s">
        <v>212</v>
      </c>
      <c r="O14" s="377" t="s">
        <v>232</v>
      </c>
      <c r="P14" s="367" t="s">
        <v>214</v>
      </c>
      <c r="Q14" s="367" t="s">
        <v>51</v>
      </c>
      <c r="R14" s="367" t="s">
        <v>52</v>
      </c>
      <c r="S14" s="367" t="s">
        <v>215</v>
      </c>
      <c r="T14" s="446">
        <f>+U14+U18</f>
        <v>834782</v>
      </c>
      <c r="U14" s="367">
        <f>V14</f>
        <v>329032</v>
      </c>
      <c r="V14" s="367">
        <v>329032</v>
      </c>
      <c r="W14" s="367">
        <v>0</v>
      </c>
      <c r="X14" s="367">
        <v>0</v>
      </c>
      <c r="Y14" s="367">
        <v>0</v>
      </c>
      <c r="Z14" s="367">
        <v>0</v>
      </c>
      <c r="AA14" s="367">
        <v>0</v>
      </c>
      <c r="AB14" s="367">
        <v>58065</v>
      </c>
      <c r="AC14" s="367" t="s">
        <v>216</v>
      </c>
      <c r="AD14" s="367" t="s">
        <v>70</v>
      </c>
      <c r="AE14" s="377" t="s">
        <v>12</v>
      </c>
      <c r="AF14" s="367" t="s">
        <v>70</v>
      </c>
      <c r="AG14" s="367" t="s">
        <v>70</v>
      </c>
      <c r="AH14" s="405" t="s">
        <v>242</v>
      </c>
      <c r="AI14" s="405" t="s">
        <v>425</v>
      </c>
      <c r="AJ14" s="435"/>
    </row>
    <row r="15" spans="1:36" s="115" customFormat="1" ht="34.5" customHeight="1" x14ac:dyDescent="0.2">
      <c r="B15" s="441"/>
      <c r="C15" s="444"/>
      <c r="D15" s="419"/>
      <c r="E15" s="425"/>
      <c r="F15" s="395"/>
      <c r="G15" s="419"/>
      <c r="H15" s="397"/>
      <c r="I15" s="397"/>
      <c r="J15" s="163" t="s">
        <v>217</v>
      </c>
      <c r="K15" s="164" t="s">
        <v>218</v>
      </c>
      <c r="L15" s="27" t="s">
        <v>65</v>
      </c>
      <c r="M15" s="27" t="s">
        <v>233</v>
      </c>
      <c r="N15" s="397"/>
      <c r="O15" s="397"/>
      <c r="P15" s="397"/>
      <c r="Q15" s="397"/>
      <c r="R15" s="397"/>
      <c r="S15" s="397"/>
      <c r="T15" s="447"/>
      <c r="U15" s="397"/>
      <c r="V15" s="397"/>
      <c r="W15" s="397"/>
      <c r="X15" s="397"/>
      <c r="Y15" s="397"/>
      <c r="Z15" s="397"/>
      <c r="AA15" s="397"/>
      <c r="AB15" s="397"/>
      <c r="AC15" s="397"/>
      <c r="AD15" s="397"/>
      <c r="AE15" s="395"/>
      <c r="AF15" s="397"/>
      <c r="AG15" s="397"/>
      <c r="AH15" s="406"/>
      <c r="AI15" s="406"/>
      <c r="AJ15" s="436"/>
    </row>
    <row r="16" spans="1:36" s="115" customFormat="1" ht="44.1" customHeight="1" x14ac:dyDescent="0.2">
      <c r="B16" s="441"/>
      <c r="C16" s="444"/>
      <c r="D16" s="419"/>
      <c r="E16" s="425"/>
      <c r="F16" s="395"/>
      <c r="G16" s="419"/>
      <c r="H16" s="397"/>
      <c r="I16" s="397"/>
      <c r="J16" s="163" t="s">
        <v>220</v>
      </c>
      <c r="K16" s="163" t="s">
        <v>221</v>
      </c>
      <c r="L16" s="27" t="s">
        <v>222</v>
      </c>
      <c r="M16" s="27" t="s">
        <v>211</v>
      </c>
      <c r="N16" s="397"/>
      <c r="O16" s="397"/>
      <c r="P16" s="397"/>
      <c r="Q16" s="397"/>
      <c r="R16" s="397"/>
      <c r="S16" s="397"/>
      <c r="T16" s="447"/>
      <c r="U16" s="397"/>
      <c r="V16" s="397"/>
      <c r="W16" s="397"/>
      <c r="X16" s="397"/>
      <c r="Y16" s="397"/>
      <c r="Z16" s="397"/>
      <c r="AA16" s="397"/>
      <c r="AB16" s="397"/>
      <c r="AC16" s="397"/>
      <c r="AD16" s="397"/>
      <c r="AE16" s="395"/>
      <c r="AF16" s="397"/>
      <c r="AG16" s="397"/>
      <c r="AH16" s="406"/>
      <c r="AI16" s="406"/>
      <c r="AJ16" s="436"/>
    </row>
    <row r="17" spans="1:36" s="115" customFormat="1" ht="42.95" customHeight="1" thickBot="1" x14ac:dyDescent="0.25">
      <c r="B17" s="441"/>
      <c r="C17" s="444"/>
      <c r="D17" s="419"/>
      <c r="E17" s="426"/>
      <c r="F17" s="395"/>
      <c r="G17" s="419"/>
      <c r="H17" s="397"/>
      <c r="I17" s="397"/>
      <c r="J17" s="163" t="s">
        <v>223</v>
      </c>
      <c r="K17" s="163" t="s">
        <v>224</v>
      </c>
      <c r="L17" s="165" t="s">
        <v>225</v>
      </c>
      <c r="M17" s="27" t="s">
        <v>226</v>
      </c>
      <c r="N17" s="397"/>
      <c r="O17" s="397"/>
      <c r="P17" s="397"/>
      <c r="Q17" s="397"/>
      <c r="R17" s="397"/>
      <c r="S17" s="397"/>
      <c r="T17" s="447"/>
      <c r="U17" s="397"/>
      <c r="V17" s="397"/>
      <c r="W17" s="397"/>
      <c r="X17" s="397"/>
      <c r="Y17" s="397"/>
      <c r="Z17" s="397"/>
      <c r="AA17" s="397"/>
      <c r="AB17" s="397"/>
      <c r="AC17" s="397"/>
      <c r="AD17" s="397"/>
      <c r="AE17" s="396"/>
      <c r="AF17" s="397"/>
      <c r="AG17" s="397"/>
      <c r="AH17" s="406"/>
      <c r="AI17" s="406"/>
      <c r="AJ17" s="436"/>
    </row>
    <row r="18" spans="1:36" s="115" customFormat="1" ht="28.5" customHeight="1" x14ac:dyDescent="0.2">
      <c r="B18" s="441"/>
      <c r="C18" s="444"/>
      <c r="D18" s="395" t="s">
        <v>489</v>
      </c>
      <c r="E18" s="396" t="s">
        <v>426</v>
      </c>
      <c r="F18" s="395"/>
      <c r="G18" s="419" t="s">
        <v>235</v>
      </c>
      <c r="H18" s="397"/>
      <c r="I18" s="397"/>
      <c r="J18" s="163" t="s">
        <v>89</v>
      </c>
      <c r="K18" s="163" t="s">
        <v>90</v>
      </c>
      <c r="L18" s="163" t="s">
        <v>91</v>
      </c>
      <c r="M18" s="27" t="s">
        <v>423</v>
      </c>
      <c r="N18" s="397"/>
      <c r="O18" s="397"/>
      <c r="P18" s="397" t="s">
        <v>93</v>
      </c>
      <c r="Q18" s="397"/>
      <c r="R18" s="397" t="s">
        <v>52</v>
      </c>
      <c r="S18" s="397" t="s">
        <v>215</v>
      </c>
      <c r="T18" s="447"/>
      <c r="U18" s="397">
        <f>V18</f>
        <v>505750</v>
      </c>
      <c r="V18" s="397">
        <v>505750</v>
      </c>
      <c r="W18" s="397">
        <v>0</v>
      </c>
      <c r="X18" s="397">
        <v>0</v>
      </c>
      <c r="Y18" s="397">
        <v>0</v>
      </c>
      <c r="Z18" s="397">
        <v>0</v>
      </c>
      <c r="AA18" s="397">
        <v>0</v>
      </c>
      <c r="AB18" s="397">
        <v>89250</v>
      </c>
      <c r="AC18" s="397" t="s">
        <v>54</v>
      </c>
      <c r="AD18" s="397" t="s">
        <v>70</v>
      </c>
      <c r="AE18" s="395" t="s">
        <v>12</v>
      </c>
      <c r="AF18" s="367" t="s">
        <v>70</v>
      </c>
      <c r="AG18" s="367" t="s">
        <v>70</v>
      </c>
      <c r="AH18" s="406"/>
      <c r="AI18" s="406"/>
      <c r="AJ18" s="436"/>
    </row>
    <row r="19" spans="1:36" s="115" customFormat="1" ht="12" x14ac:dyDescent="0.2">
      <c r="B19" s="441"/>
      <c r="C19" s="444"/>
      <c r="D19" s="395"/>
      <c r="E19" s="425"/>
      <c r="F19" s="395"/>
      <c r="G19" s="419"/>
      <c r="H19" s="397"/>
      <c r="I19" s="397"/>
      <c r="J19" s="395" t="s">
        <v>94</v>
      </c>
      <c r="K19" s="395" t="s">
        <v>95</v>
      </c>
      <c r="L19" s="438" t="s">
        <v>96</v>
      </c>
      <c r="M19" s="395" t="s">
        <v>236</v>
      </c>
      <c r="N19" s="397"/>
      <c r="O19" s="397"/>
      <c r="P19" s="397"/>
      <c r="Q19" s="397"/>
      <c r="R19" s="397"/>
      <c r="S19" s="397"/>
      <c r="T19" s="447"/>
      <c r="U19" s="397"/>
      <c r="V19" s="397"/>
      <c r="W19" s="397"/>
      <c r="X19" s="397"/>
      <c r="Y19" s="397"/>
      <c r="Z19" s="397"/>
      <c r="AA19" s="397"/>
      <c r="AB19" s="397"/>
      <c r="AC19" s="397"/>
      <c r="AD19" s="397"/>
      <c r="AE19" s="395"/>
      <c r="AF19" s="397"/>
      <c r="AG19" s="397"/>
      <c r="AH19" s="406"/>
      <c r="AI19" s="406"/>
      <c r="AJ19" s="436"/>
    </row>
    <row r="20" spans="1:36" s="115" customFormat="1" ht="12" x14ac:dyDescent="0.2">
      <c r="B20" s="441"/>
      <c r="C20" s="444"/>
      <c r="D20" s="395"/>
      <c r="E20" s="425"/>
      <c r="F20" s="395"/>
      <c r="G20" s="419"/>
      <c r="H20" s="397"/>
      <c r="I20" s="397"/>
      <c r="J20" s="395"/>
      <c r="K20" s="395"/>
      <c r="L20" s="438"/>
      <c r="M20" s="395"/>
      <c r="N20" s="397"/>
      <c r="O20" s="397"/>
      <c r="P20" s="397"/>
      <c r="Q20" s="397"/>
      <c r="R20" s="397"/>
      <c r="S20" s="397"/>
      <c r="T20" s="447"/>
      <c r="U20" s="397"/>
      <c r="V20" s="397"/>
      <c r="W20" s="397"/>
      <c r="X20" s="397"/>
      <c r="Y20" s="397"/>
      <c r="Z20" s="397"/>
      <c r="AA20" s="397"/>
      <c r="AB20" s="397"/>
      <c r="AC20" s="397"/>
      <c r="AD20" s="397"/>
      <c r="AE20" s="395"/>
      <c r="AF20" s="397"/>
      <c r="AG20" s="397"/>
      <c r="AH20" s="406"/>
      <c r="AI20" s="406"/>
      <c r="AJ20" s="436"/>
    </row>
    <row r="21" spans="1:36" s="115" customFormat="1" ht="32.450000000000003" customHeight="1" thickBot="1" x14ac:dyDescent="0.25">
      <c r="B21" s="442"/>
      <c r="C21" s="445"/>
      <c r="D21" s="378"/>
      <c r="E21" s="382"/>
      <c r="F21" s="378"/>
      <c r="G21" s="390"/>
      <c r="H21" s="368"/>
      <c r="I21" s="368"/>
      <c r="J21" s="378"/>
      <c r="K21" s="378"/>
      <c r="L21" s="439"/>
      <c r="M21" s="378"/>
      <c r="N21" s="368"/>
      <c r="O21" s="368"/>
      <c r="P21" s="368"/>
      <c r="Q21" s="368"/>
      <c r="R21" s="368"/>
      <c r="S21" s="368"/>
      <c r="T21" s="448"/>
      <c r="U21" s="368"/>
      <c r="V21" s="368"/>
      <c r="W21" s="368"/>
      <c r="X21" s="368"/>
      <c r="Y21" s="368"/>
      <c r="Z21" s="368"/>
      <c r="AA21" s="368"/>
      <c r="AB21" s="368"/>
      <c r="AC21" s="368"/>
      <c r="AD21" s="368"/>
      <c r="AE21" s="378"/>
      <c r="AF21" s="368"/>
      <c r="AG21" s="368"/>
      <c r="AH21" s="431"/>
      <c r="AI21" s="431"/>
      <c r="AJ21" s="437"/>
    </row>
    <row r="22" spans="1:36"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row>
    <row r="23" spans="1:36"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row>
    <row r="24" spans="1:36"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row>
    <row r="25" spans="1:36" x14ac:dyDescent="0.25">
      <c r="A25" s="1"/>
      <c r="B25" s="190" t="s">
        <v>14</v>
      </c>
      <c r="C25" s="190"/>
      <c r="D25" s="190"/>
      <c r="E25" s="190"/>
      <c r="F25" s="190"/>
      <c r="G25" s="190"/>
      <c r="H25" s="190"/>
      <c r="I25" s="190"/>
      <c r="J25" s="190"/>
      <c r="K25" s="190"/>
      <c r="L25" s="190"/>
      <c r="M25" s="190"/>
      <c r="N25" s="190"/>
      <c r="O25" s="190"/>
      <c r="P25" s="190"/>
      <c r="Q25" s="190"/>
      <c r="R25" s="190"/>
      <c r="S25" s="190"/>
      <c r="T25" s="190"/>
      <c r="U25" s="190"/>
      <c r="V25" s="190"/>
      <c r="W25" s="190"/>
      <c r="X25" s="190"/>
      <c r="Y25" s="190"/>
      <c r="Z25" s="190"/>
      <c r="AA25" s="190"/>
      <c r="AB25" s="190"/>
      <c r="AC25" s="190"/>
      <c r="AD25" s="190"/>
      <c r="AE25" s="190"/>
      <c r="AF25" s="190"/>
      <c r="AG25" s="190"/>
      <c r="AH25" s="190"/>
      <c r="AI25" s="190"/>
      <c r="AJ25" s="190"/>
    </row>
  </sheetData>
  <mergeCells count="135">
    <mergeCell ref="B1:AI1"/>
    <mergeCell ref="B3:B4"/>
    <mergeCell ref="C3:C4"/>
    <mergeCell ref="D3:D4"/>
    <mergeCell ref="E3:E4"/>
    <mergeCell ref="F3:F4"/>
    <mergeCell ref="G3:G4"/>
    <mergeCell ref="H3:H4"/>
    <mergeCell ref="I3:I4"/>
    <mergeCell ref="J3:M3"/>
    <mergeCell ref="AG3:AG4"/>
    <mergeCell ref="AH3:AH4"/>
    <mergeCell ref="AI3:AI4"/>
    <mergeCell ref="AJ3:AJ4"/>
    <mergeCell ref="B6:B13"/>
    <mergeCell ref="C6:C13"/>
    <mergeCell ref="D6:D9"/>
    <mergeCell ref="E6:E9"/>
    <mergeCell ref="F6:F13"/>
    <mergeCell ref="G6:G9"/>
    <mergeCell ref="T3:T4"/>
    <mergeCell ref="U3:U4"/>
    <mergeCell ref="V3:AA3"/>
    <mergeCell ref="AB3:AB4"/>
    <mergeCell ref="AC3:AC4"/>
    <mergeCell ref="AD3:AF3"/>
    <mergeCell ref="N3:N4"/>
    <mergeCell ref="O3:O4"/>
    <mergeCell ref="P3:P4"/>
    <mergeCell ref="Q3:Q4"/>
    <mergeCell ref="R3:R4"/>
    <mergeCell ref="AJ6:AJ13"/>
    <mergeCell ref="D10:D13"/>
    <mergeCell ref="E10:E13"/>
    <mergeCell ref="S3:S4"/>
    <mergeCell ref="Y6:Y9"/>
    <mergeCell ref="Z6:Z9"/>
    <mergeCell ref="G10:G13"/>
    <mergeCell ref="P10:P13"/>
    <mergeCell ref="R10:R13"/>
    <mergeCell ref="S10:S13"/>
    <mergeCell ref="U10:U13"/>
    <mergeCell ref="V10:V13"/>
    <mergeCell ref="W10:W13"/>
    <mergeCell ref="AD6:AD9"/>
    <mergeCell ref="AE6:AE9"/>
    <mergeCell ref="AA10:AA13"/>
    <mergeCell ref="AB10:AB13"/>
    <mergeCell ref="AC10:AC13"/>
    <mergeCell ref="AA6:AA9"/>
    <mergeCell ref="AB6:AB9"/>
    <mergeCell ref="AC6:AC9"/>
    <mergeCell ref="U6:U9"/>
    <mergeCell ref="V6:V9"/>
    <mergeCell ref="W6:W9"/>
    <mergeCell ref="AH6:AH13"/>
    <mergeCell ref="AI6:AI13"/>
    <mergeCell ref="AD10:AD13"/>
    <mergeCell ref="AE10:AE13"/>
    <mergeCell ref="AF10:AF13"/>
    <mergeCell ref="AG10:AG13"/>
    <mergeCell ref="X6:X9"/>
    <mergeCell ref="R6:R9"/>
    <mergeCell ref="S6:S9"/>
    <mergeCell ref="T6:T13"/>
    <mergeCell ref="AF6:AF9"/>
    <mergeCell ref="AG6:AG9"/>
    <mergeCell ref="B14:B21"/>
    <mergeCell ref="C14:C21"/>
    <mergeCell ref="D14:D17"/>
    <mergeCell ref="E14:E17"/>
    <mergeCell ref="F14:F21"/>
    <mergeCell ref="G14:G17"/>
    <mergeCell ref="X10:X13"/>
    <mergeCell ref="Y10:Y13"/>
    <mergeCell ref="Z10:Z13"/>
    <mergeCell ref="H6:H13"/>
    <mergeCell ref="I6:I13"/>
    <mergeCell ref="N6:N13"/>
    <mergeCell ref="O6:O13"/>
    <mergeCell ref="P6:P9"/>
    <mergeCell ref="Q6:Q13"/>
    <mergeCell ref="J11:J13"/>
    <mergeCell ref="K11:K13"/>
    <mergeCell ref="L11:L13"/>
    <mergeCell ref="M11:M13"/>
    <mergeCell ref="R14:R17"/>
    <mergeCell ref="S14:S17"/>
    <mergeCell ref="T14:T21"/>
    <mergeCell ref="U14:U17"/>
    <mergeCell ref="V14:V17"/>
    <mergeCell ref="W14:W17"/>
    <mergeCell ref="H14:H21"/>
    <mergeCell ref="I14:I21"/>
    <mergeCell ref="N14:N21"/>
    <mergeCell ref="O14:O21"/>
    <mergeCell ref="P14:P17"/>
    <mergeCell ref="Q14:Q21"/>
    <mergeCell ref="J19:J21"/>
    <mergeCell ref="K19:K21"/>
    <mergeCell ref="L19:L21"/>
    <mergeCell ref="M19:M21"/>
    <mergeCell ref="AE18:AE21"/>
    <mergeCell ref="AF18:AF21"/>
    <mergeCell ref="AG18:AG21"/>
    <mergeCell ref="X14:X17"/>
    <mergeCell ref="Y14:Y17"/>
    <mergeCell ref="Z14:Z17"/>
    <mergeCell ref="AA14:AA17"/>
    <mergeCell ref="AB14:AB17"/>
    <mergeCell ref="AC14:AC17"/>
    <mergeCell ref="B25:AJ25"/>
    <mergeCell ref="X18:X21"/>
    <mergeCell ref="Y18:Y21"/>
    <mergeCell ref="Z18:Z21"/>
    <mergeCell ref="AA18:AA21"/>
    <mergeCell ref="AB18:AB21"/>
    <mergeCell ref="AC18:AC21"/>
    <mergeCell ref="AJ14:AJ21"/>
    <mergeCell ref="D18:D21"/>
    <mergeCell ref="E18:E21"/>
    <mergeCell ref="G18:G21"/>
    <mergeCell ref="P18:P21"/>
    <mergeCell ref="R18:R21"/>
    <mergeCell ref="S18:S21"/>
    <mergeCell ref="U18:U21"/>
    <mergeCell ref="V18:V21"/>
    <mergeCell ref="W18:W21"/>
    <mergeCell ref="AD14:AD17"/>
    <mergeCell ref="AE14:AE17"/>
    <mergeCell ref="AF14:AF17"/>
    <mergeCell ref="AG14:AG17"/>
    <mergeCell ref="AH14:AH21"/>
    <mergeCell ref="AI14:AI21"/>
    <mergeCell ref="AD18:AD2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ŠMSM</vt:lpstr>
      <vt:lpstr>SM</vt:lpstr>
      <vt:lpstr>AM</vt:lpstr>
      <vt:lpstr>VRM</vt:lpstr>
      <vt:lpstr>SADM</vt:lpstr>
      <vt:lpstr>SAM</vt:lpstr>
      <vt:lpstr>JUNGTINIAI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Julija Maniuškina</dc:creator>
  <cp:lastModifiedBy>Urtė Morozovaitė</cp:lastModifiedBy>
  <cp:lastPrinted>2024-01-22T11:51:15Z</cp:lastPrinted>
  <dcterms:created xsi:type="dcterms:W3CDTF">2022-12-16T11:51:22Z</dcterms:created>
  <dcterms:modified xsi:type="dcterms:W3CDTF">2026-08-11T13:19:21Z</dcterms:modified>
</cp:coreProperties>
</file>